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0" windowWidth="14670" windowHeight="6810" firstSheet="15" activeTab="24"/>
  </bookViews>
  <sheets>
    <sheet name="свод сады" sheetId="1" r:id="rId1"/>
    <sheet name="ромашка" sheetId="2" r:id="rId2"/>
    <sheet name="росинка" sheetId="3" r:id="rId3"/>
    <sheet name="ветерок" sheetId="4" r:id="rId4"/>
    <sheet name="улыбка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" sheetId="13" r:id="rId13"/>
    <sheet name="кораблик" sheetId="14" r:id="rId14"/>
    <sheet name="казачок" sheetId="15" r:id="rId15"/>
    <sheet name="елочка" sheetId="16" r:id="rId16"/>
    <sheet name="вишенка" sheetId="17" r:id="rId17"/>
    <sheet name="колосок" sheetId="18" r:id="rId18"/>
    <sheet name="алые паруса" sheetId="19" r:id="rId19"/>
    <sheet name="ивушка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" sheetId="25" r:id="rId25"/>
    <sheet name="Лист1" sheetId="26" r:id="rId26"/>
  </sheets>
  <definedNames>
    <definedName name="_xlnm.Print_Area" localSheetId="7">'аленушка'!$A$1:$O$57</definedName>
    <definedName name="_xlnm.Print_Area" localSheetId="18">'алые паруса'!$A$1:$O$58</definedName>
    <definedName name="_xlnm.Print_Area" localSheetId="3">'ветерок'!$A$1:$O$57</definedName>
    <definedName name="_xlnm.Print_Area" localSheetId="16">'вишенка'!$A$1:$O$57</definedName>
    <definedName name="_xlnm.Print_Area" localSheetId="8">'гнездышко'!$A$1:$O$57</definedName>
    <definedName name="_xlnm.Print_Area" localSheetId="15">'елочка'!$A$1:$O$57</definedName>
    <definedName name="_xlnm.Print_Area" localSheetId="22">'золотая рыбка'!$A$1:$O$57</definedName>
    <definedName name="_xlnm.Print_Area" localSheetId="19">'ивушка'!$A$1:$O$57</definedName>
    <definedName name="_xlnm.Print_Area" localSheetId="14">'казачок'!$A$1:$O$57</definedName>
    <definedName name="_xlnm.Print_Area" localSheetId="9">'колобок'!$A$1:$O$57</definedName>
    <definedName name="_xlnm.Print_Area" localSheetId="17">'колосок'!$A$1:$O$57</definedName>
    <definedName name="_xlnm.Print_Area" localSheetId="13">'кораблик'!$A$1:$O$57</definedName>
    <definedName name="_xlnm.Print_Area" localSheetId="12">'красная шапочка'!$A$1:$O$57</definedName>
    <definedName name="_xlnm.Print_Area" localSheetId="5">'ласточка'!$A$1:$O$57</definedName>
    <definedName name="_xlnm.Print_Area" localSheetId="6">'одуванчик'!$A$1:$O$57</definedName>
    <definedName name="_xlnm.Print_Area" localSheetId="20">'радость'!$A$1:$O$57</definedName>
    <definedName name="_xlnm.Print_Area" localSheetId="1">'ромашка'!$A$1:$O$57</definedName>
    <definedName name="_xlnm.Print_Area" localSheetId="2">'росинка'!$A$1:$O$57</definedName>
    <definedName name="_xlnm.Print_Area" localSheetId="11">'ручеек'!$A$1:$O$57</definedName>
    <definedName name="_xlnm.Print_Area" localSheetId="21">'светлячок'!$A$1:$O$57</definedName>
    <definedName name="_xlnm.Print_Area" localSheetId="0">'свод сады'!$A$1:$O$59</definedName>
    <definedName name="_xlnm.Print_Area" localSheetId="24">'сказка'!$A$1:$O$57</definedName>
    <definedName name="_xlnm.Print_Area" localSheetId="23">'теремок'!$A$1:$O$57</definedName>
    <definedName name="_xlnm.Print_Area" localSheetId="4">'улыбка'!$A$1:$O$57</definedName>
    <definedName name="_xlnm.Print_Area" localSheetId="10">'ягодка'!$A$1:$O$57</definedName>
  </definedNames>
  <calcPr fullCalcOnLoad="1"/>
</workbook>
</file>

<file path=xl/sharedStrings.xml><?xml version="1.0" encoding="utf-8"?>
<sst xmlns="http://schemas.openxmlformats.org/spreadsheetml/2006/main" count="4593" uniqueCount="126">
  <si>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</si>
  <si>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</si>
  <si>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</si>
  <si>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</si>
  <si>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</si>
  <si>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</si>
  <si>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</si>
  <si>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</si>
  <si>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</si>
  <si>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</si>
  <si>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</si>
  <si>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</si>
  <si>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</si>
  <si>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</si>
  <si>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</si>
  <si>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</si>
  <si>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</si>
  <si>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</si>
  <si>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</si>
  <si>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</si>
  <si>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</si>
  <si>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</si>
  <si>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</si>
  <si>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</si>
  <si>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</si>
  <si>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</si>
  <si>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</si>
  <si>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</si>
  <si>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</si>
  <si>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</si>
  <si>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</si>
  <si>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</si>
  <si>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</si>
  <si>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</si>
  <si>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</si>
  <si>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</si>
  <si>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</si>
  <si>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</si>
  <si>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</si>
  <si>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</si>
  <si>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</si>
  <si>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</si>
  <si>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</si>
  <si>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</si>
  <si>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</si>
  <si>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</si>
  <si>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</si>
  <si>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</si>
  <si>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</si>
  <si>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</si>
  <si>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</si>
  <si>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</si>
  <si>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</si>
  <si>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</si>
  <si>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</si>
  <si>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</si>
  <si>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</si>
  <si>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</si>
  <si>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</si>
  <si>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</si>
  <si>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</si>
  <si>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</si>
  <si>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</si>
  <si>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</si>
  <si>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</si>
  <si>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</si>
  <si>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</si>
  <si>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</si>
  <si>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</si>
  <si>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</si>
  <si>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</si>
  <si>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</si>
  <si>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</si>
  <si>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</si>
  <si>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</si>
  <si>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</si>
  <si>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</si>
  <si>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</si>
  <si>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</si>
  <si>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</si>
  <si>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</si>
  <si>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</si>
  <si>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</si>
  <si>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</si>
  <si>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</si>
  <si>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</si>
  <si>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</si>
  <si>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</si>
  <si>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</si>
  <si>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</si>
  <si>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</si>
  <si>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</si>
  <si>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</si>
  <si>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</si>
  <si>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</si>
  <si>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</si>
  <si>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О.Н. Кочетова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</si>
  <si>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</si>
  <si>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</si>
  <si>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</si>
  <si>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</si>
  <si>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</si>
  <si>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</si>
  <si>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</si>
  <si>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Е.С. Никонова</t>
  </si>
  <si>
    <t>О.С. Перепелица</t>
  </si>
  <si>
    <t>Н.А. Ковшик</t>
  </si>
  <si>
    <t>С.Ф. Пархомчук</t>
  </si>
  <si>
    <t>Л.В. Любимова</t>
  </si>
  <si>
    <t>Л.А. Кирикова</t>
  </si>
  <si>
    <t>М.Ю. Егорова</t>
  </si>
  <si>
    <t xml:space="preserve">МБДОУ 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</si>
  <si>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</si>
  <si>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</si>
  <si>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 xml:space="preserve">на 2017 год 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</si>
  <si>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</si>
  <si>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</si>
  <si>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606571010132108550211Д45000300300301060100101</t>
  </si>
  <si>
    <t>11.Д45.0</t>
  </si>
  <si>
    <t>606571010132108550211Д45000300300201061100101</t>
  </si>
  <si>
    <t>606571010132108550211Д45000300400301068100101</t>
  </si>
  <si>
    <t>606571010132108550211785005000300006005100101</t>
  </si>
  <si>
    <t>606571010132108550211785001100200006005100104</t>
  </si>
  <si>
    <t xml:space="preserve">606571010132108550211785005000300006005100101 </t>
  </si>
  <si>
    <t xml:space="preserve">606571010132108550211785001100200006005100104 </t>
  </si>
  <si>
    <t>ОТЧЕТ о выполнения муниципального задания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</si>
</sst>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8" fillId="33" borderId="11" xfId="52" applyFont="1" applyFill="1" applyBorder="1" applyAlignment="1">
      <alignment horizontal="justify" vertical="top" wrapText="1"/>
      <protection/>
    </xf>
    <xf numFmtId="0" fontId="8" fillId="33" borderId="10" xfId="52" applyFont="1" applyFill="1" applyBorder="1" applyAlignment="1">
      <alignment vertical="top"/>
      <protection/>
    </xf>
    <xf numFmtId="0" fontId="8" fillId="33" borderId="11" xfId="52" applyFont="1" applyFill="1" applyBorder="1" applyAlignment="1">
      <alignment horizontal="left" vertical="top" wrapText="1"/>
      <protection/>
    </xf>
    <xf numFmtId="0" fontId="8" fillId="33" borderId="10" xfId="52" applyFont="1" applyFill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52" fillId="0" borderId="0" xfId="52" applyFont="1" applyAlignment="1">
      <alignment horizontal="center"/>
      <protection/>
    </xf>
    <xf numFmtId="0" fontId="52" fillId="0" borderId="0" xfId="52" applyFont="1" applyAlignment="1">
      <alignment/>
      <protection/>
    </xf>
    <xf numFmtId="0" fontId="53" fillId="0" borderId="0" xfId="52" applyFont="1" applyAlignment="1">
      <alignment horizontal="left"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4" fillId="0" borderId="0" xfId="52" applyFont="1" applyAlignment="1">
      <alignment horizontal="left"/>
      <protection/>
    </xf>
    <xf numFmtId="0" fontId="55" fillId="0" borderId="0" xfId="52" applyFont="1" applyAlignment="1">
      <alignment horizontal="center"/>
      <protection/>
    </xf>
    <xf numFmtId="0" fontId="55" fillId="0" borderId="0" xfId="52" applyFont="1" applyAlignment="1">
      <alignment horizontal="left"/>
      <protection/>
    </xf>
    <xf numFmtId="2" fontId="3" fillId="0" borderId="11" xfId="52" applyNumberFormat="1" applyFont="1" applyBorder="1" applyAlignment="1">
      <alignment horizontal="center" wrapText="1"/>
      <protection/>
    </xf>
    <xf numFmtId="2" fontId="3" fillId="33" borderId="11" xfId="52" applyNumberFormat="1" applyFont="1" applyFill="1" applyBorder="1" applyAlignment="1">
      <alignment horizont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0" xfId="52" applyFont="1" applyAlignment="1">
      <alignment horizontal="right"/>
      <protection/>
    </xf>
    <xf numFmtId="14" fontId="9" fillId="0" borderId="0" xfId="52" applyNumberFormat="1" applyFont="1">
      <alignment/>
      <protection/>
    </xf>
    <xf numFmtId="0" fontId="9" fillId="0" borderId="0" xfId="52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>
      <alignment/>
      <protection/>
    </xf>
    <xf numFmtId="0" fontId="56" fillId="0" borderId="0" xfId="52" applyFont="1" applyAlignment="1">
      <alignment horizontal="left"/>
      <protection/>
    </xf>
    <xf numFmtId="0" fontId="57" fillId="0" borderId="0" xfId="52" applyFont="1" applyAlignment="1">
      <alignment horizontal="left"/>
      <protection/>
    </xf>
    <xf numFmtId="0" fontId="57" fillId="0" borderId="0" xfId="52" applyFont="1">
      <alignment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9" fillId="33" borderId="10" xfId="52" applyFont="1" applyFill="1" applyBorder="1">
      <alignment/>
      <protection/>
    </xf>
    <xf numFmtId="0" fontId="9" fillId="0" borderId="11" xfId="52" applyFont="1" applyBorder="1" applyAlignment="1">
      <alignment horizontal="center" wrapText="1"/>
      <protection/>
    </xf>
    <xf numFmtId="0" fontId="9" fillId="33" borderId="10" xfId="52" applyFont="1" applyFill="1" applyBorder="1" applyAlignment="1">
      <alignment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11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left"/>
      <protection/>
    </xf>
    <xf numFmtId="0" fontId="58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Alignment="1">
      <alignment horizontal="left"/>
      <protection/>
    </xf>
    <xf numFmtId="0" fontId="59" fillId="0" borderId="0" xfId="52" applyFont="1">
      <alignment/>
      <protection/>
    </xf>
    <xf numFmtId="0" fontId="9" fillId="33" borderId="11" xfId="52" applyFont="1" applyFill="1" applyBorder="1" applyAlignment="1">
      <alignment horizontal="justify" vertical="top" wrapText="1"/>
      <protection/>
    </xf>
    <xf numFmtId="0" fontId="9" fillId="33" borderId="10" xfId="52" applyFont="1" applyFill="1" applyBorder="1" applyAlignment="1">
      <alignment vertical="top"/>
      <protection/>
    </xf>
    <xf numFmtId="0" fontId="9" fillId="33" borderId="11" xfId="52" applyFont="1" applyFill="1" applyBorder="1" applyAlignment="1">
      <alignment horizontal="left" vertical="top" wrapText="1"/>
      <protection/>
    </xf>
    <xf numFmtId="0" fontId="9" fillId="33" borderId="10" xfId="52" applyFont="1" applyFill="1" applyBorder="1" applyAlignment="1">
      <alignment vertical="top" wrapText="1"/>
      <protection/>
    </xf>
    <xf numFmtId="164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14" fontId="9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13" xfId="52" applyFont="1" applyBorder="1">
      <alignment/>
      <protection/>
    </xf>
    <xf numFmtId="0" fontId="9" fillId="0" borderId="14" xfId="52" applyFont="1" applyBorder="1">
      <alignment/>
      <protection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7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 wrapText="1"/>
      <protection/>
    </xf>
    <xf numFmtId="0" fontId="9" fillId="0" borderId="0" xfId="52" applyFont="1" applyAlignment="1">
      <alignment horizontal="center" vertical="top" wrapText="1"/>
      <protection/>
    </xf>
    <xf numFmtId="0" fontId="9" fillId="0" borderId="0" xfId="52" applyFont="1" applyAlignment="1">
      <alignment horizontal="left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2" xfId="52" applyFont="1" applyBorder="1" applyAlignment="1">
      <alignment horizontal="center" vertical="top" wrapText="1"/>
      <protection/>
    </xf>
    <xf numFmtId="0" fontId="9" fillId="0" borderId="11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justify" vertical="top" wrapText="1"/>
      <protection/>
    </xf>
    <xf numFmtId="0" fontId="9" fillId="0" borderId="11" xfId="52" applyFont="1" applyBorder="1" applyAlignment="1">
      <alignment horizontal="justify" vertical="top" wrapText="1"/>
      <protection/>
    </xf>
    <xf numFmtId="0" fontId="8" fillId="0" borderId="15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85"/>
  <sheetViews>
    <sheetView view="pageBreakPreview" zoomScale="80" zoomScaleSheetLayoutView="80" zoomScalePageLayoutView="0" workbookViewId="0" topLeftCell="B40">
      <selection activeCell="C59" sqref="C5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">
        <v>125</v>
      </c>
      <c r="H2" s="3"/>
    </row>
    <row r="3" ht="15.75">
      <c r="D3" s="1" t="s">
        <v>114</v>
      </c>
    </row>
    <row r="4" spans="3:4" ht="15.75">
      <c r="C4" s="4" t="s">
        <v>0</v>
      </c>
      <c r="D4" s="5">
        <v>43009</v>
      </c>
    </row>
    <row r="6" spans="2:9" ht="42.75" customHeight="1">
      <c r="B6" s="99" t="s">
        <v>1</v>
      </c>
      <c r="C6" s="99"/>
      <c r="D6" s="99"/>
      <c r="E6" s="99" t="s">
        <v>111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">
        <v>112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10" t="s">
        <v>13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>
        <f>J23</f>
        <v>24.615</v>
      </c>
      <c r="L23" s="17">
        <v>10</v>
      </c>
      <c r="M23" s="17">
        <v>0</v>
      </c>
      <c r="N23" s="11"/>
    </row>
    <row r="24" spans="2:14" ht="48" customHeight="1">
      <c r="B24" s="18" t="s">
        <v>42</v>
      </c>
      <c r="C24" s="15" t="s">
        <v>34</v>
      </c>
      <c r="D24" s="12" t="s">
        <v>43</v>
      </c>
      <c r="E24" s="12" t="s">
        <v>36</v>
      </c>
      <c r="F24" s="12"/>
      <c r="G24" s="15" t="s">
        <v>44</v>
      </c>
      <c r="H24" s="16" t="s">
        <v>38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>
        <f>J24</f>
        <v>24.615</v>
      </c>
      <c r="L24" s="17">
        <v>10</v>
      </c>
      <c r="M24" s="17">
        <v>0</v>
      </c>
      <c r="N24" s="11"/>
    </row>
    <row r="25" spans="2:14" ht="45.75" customHeight="1">
      <c r="B25" s="19" t="s">
        <v>117</v>
      </c>
      <c r="C25" s="15" t="s">
        <v>34</v>
      </c>
      <c r="D25" s="15" t="s">
        <v>40</v>
      </c>
      <c r="E25" s="12" t="s">
        <v>36</v>
      </c>
      <c r="F25" s="12"/>
      <c r="G25" s="15" t="s">
        <v>46</v>
      </c>
      <c r="H25" s="16" t="s">
        <v>38</v>
      </c>
      <c r="I25" s="13"/>
      <c r="J25" s="45">
        <f>(ромашка!J24+росинка!J24+ветерок!J24+улыбка!J24+ласточка!J24+одуванчик!J24+аленушка!J24+гнездышко!J24+колобок!J24+ягодка!J24+ручеек!J24+'красная шапочка'!J24+кораблик!J24+казачок!J24+елочка!J24+вишенка!J24+колосок!J24+'алые паруса'!J24+ивушка!J24+радость!J24+светлячок!J24+'золотая рыбка'!J24+теремок!J24+сказка!J24)/24</f>
        <v>100</v>
      </c>
      <c r="K25" s="45">
        <f>J25</f>
        <v>100</v>
      </c>
      <c r="L25" s="17">
        <v>10</v>
      </c>
      <c r="M25" s="17">
        <v>0</v>
      </c>
      <c r="N25" s="11"/>
    </row>
    <row r="26" spans="2:14" ht="84">
      <c r="B26" s="3"/>
      <c r="C26" s="3"/>
      <c r="D26" s="3"/>
      <c r="E26" s="3"/>
      <c r="F26" s="3"/>
      <c r="G26" s="20" t="s">
        <v>47</v>
      </c>
      <c r="H26" s="21" t="s">
        <v>48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.75">
      <c r="B28" s="41" t="s">
        <v>49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50</v>
      </c>
      <c r="H29" s="94"/>
      <c r="I29" s="93"/>
      <c r="J29" s="95" t="s">
        <v>50</v>
      </c>
      <c r="K29" s="95"/>
      <c r="L29" s="95"/>
      <c r="M29" s="95"/>
      <c r="N29" s="95"/>
      <c r="O29" s="87" t="s">
        <v>51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119</v>
      </c>
      <c r="C32" s="15" t="s">
        <v>34</v>
      </c>
      <c r="D32" s="12" t="s">
        <v>35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f>ромашка!J31+росинка!J31+ветерок!J31+улыбка!J31+ласточка!J31+одуванчик!J31+аленушка!J31+гнездышко!J31+колобок!J31+ягодка!J31+ручеек!J31+'красная шапочка'!J31+кораблик!J31+казачок!J31+елочка!J31+вишенка!J31+колосок!J31+'алые паруса'!J32+ивушка!J31+радость!J31+светлячок!J31+'золотая рыбка'!J31+теремок!J31+сказка!J31</f>
        <v>88</v>
      </c>
      <c r="K32" s="17">
        <f>ромашка!K31+росинка!K31+ветерок!K31+улыбка!K31+ласточка!K31+одуванчик!K31+аленушка!K31+гнездышко!K31+колобок!K31+ягодка!K31+ручеек!K31+'красная шапочка'!K31+кораблик!K31+казачок!K31+елочка!K31+вишенка!K31+колосок!K31+'алые паруса'!K32+ивушка!K31+радость!K31+светлячок!K31+'золотая рыбка'!K31+теремок!K31+сказка!K31</f>
        <v>85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120</v>
      </c>
      <c r="C33" s="15" t="s">
        <v>39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</f>
        <v>47</v>
      </c>
      <c r="K33" s="17">
        <f>ромашка!K32+росинка!K32+ветерок!K32+улыбка!K32+ласточка!K32+одуванчик!K32+аленушка!K32+гнездышко!K32+колобок!K32+ягодка!K32+ручеек!K32+'красная шапочка'!K32+кораблик!K32+казачок!K32+елочка!K32+вишенка!K32+колосок!K32+'алые паруса'!K33+ивушка!K32+радость!K32+светлячок!K32+'золотая рыбка'!K32+теремок!K32+сказка!K32</f>
        <v>46</v>
      </c>
      <c r="L33" s="17">
        <v>10</v>
      </c>
      <c r="M33" s="17">
        <v>0</v>
      </c>
      <c r="N33" s="11"/>
      <c r="O33" s="11"/>
    </row>
    <row r="34" spans="2:15" ht="56.25" customHeight="1">
      <c r="B34" s="19" t="s">
        <v>117</v>
      </c>
      <c r="C34" s="15" t="s">
        <v>34</v>
      </c>
      <c r="D34" s="15" t="s">
        <v>40</v>
      </c>
      <c r="E34" s="12" t="s">
        <v>36</v>
      </c>
      <c r="F34" s="12"/>
      <c r="G34" s="25" t="s">
        <v>52</v>
      </c>
      <c r="H34" s="26" t="s">
        <v>53</v>
      </c>
      <c r="I34" s="13"/>
      <c r="J34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</f>
        <v>1379</v>
      </c>
      <c r="K34" s="17">
        <f>ромашка!K33+росинка!K33+ветерок!K33+улыбка!K33+ласточка!K33+одуванчик!K33+аленушка!K33+гнездышко!K33+колобок!K33+ягодка!K33+ручеек!K33+'красная шапочка'!K33+кораблик!K33+казачок!K33+елочка!K33+вишенка!K33+колосок!K33+'алые паруса'!K34+ивушка!K33+радость!K33+светлячок!K33+'золотая рыбка'!K33+теремок!K33+сказка!K33</f>
        <v>1369</v>
      </c>
      <c r="L34" s="17">
        <v>10</v>
      </c>
      <c r="M34" s="17">
        <v>0</v>
      </c>
      <c r="N34" s="11"/>
      <c r="O34" s="11"/>
    </row>
    <row r="36" spans="2:4" ht="15.75">
      <c r="B36" s="6"/>
      <c r="C36" s="4" t="s">
        <v>10</v>
      </c>
      <c r="D36" s="37">
        <v>2</v>
      </c>
    </row>
    <row r="37" spans="2:13" ht="15.75">
      <c r="B37" s="8" t="s">
        <v>11</v>
      </c>
      <c r="D37" s="38" t="s">
        <v>54</v>
      </c>
      <c r="K37" s="2" t="s">
        <v>12</v>
      </c>
      <c r="M37" s="26" t="s">
        <v>55</v>
      </c>
    </row>
    <row r="38" spans="2:13" ht="15.75">
      <c r="B38" s="2" t="s">
        <v>16</v>
      </c>
      <c r="F38" s="39" t="s">
        <v>17</v>
      </c>
      <c r="K38" s="2" t="s">
        <v>15</v>
      </c>
      <c r="M38" s="6"/>
    </row>
    <row r="39" spans="2:14" ht="15.75">
      <c r="B39" s="98" t="s">
        <v>18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ht="15.75">
      <c r="B40" s="40" t="s">
        <v>19</v>
      </c>
    </row>
    <row r="41" spans="2:14" ht="63" customHeight="1">
      <c r="B41" s="87" t="s">
        <v>20</v>
      </c>
      <c r="C41" s="92" t="s">
        <v>21</v>
      </c>
      <c r="D41" s="94"/>
      <c r="E41" s="92" t="s">
        <v>22</v>
      </c>
      <c r="F41" s="93"/>
      <c r="G41" s="92" t="s">
        <v>23</v>
      </c>
      <c r="H41" s="94"/>
      <c r="I41" s="94"/>
      <c r="J41" s="94"/>
      <c r="K41" s="94"/>
      <c r="L41" s="94"/>
      <c r="M41" s="94"/>
      <c r="N41" s="93"/>
    </row>
    <row r="42" spans="2:14" ht="15" customHeight="1">
      <c r="B42" s="88"/>
      <c r="C42" s="90" t="s">
        <v>24</v>
      </c>
      <c r="D42" s="90" t="s">
        <v>24</v>
      </c>
      <c r="E42" s="90" t="s">
        <v>24</v>
      </c>
      <c r="F42" s="90" t="s">
        <v>24</v>
      </c>
      <c r="G42" s="87" t="s">
        <v>25</v>
      </c>
      <c r="H42" s="92" t="s">
        <v>26</v>
      </c>
      <c r="I42" s="93"/>
      <c r="J42" s="87" t="s">
        <v>27</v>
      </c>
      <c r="K42" s="87" t="s">
        <v>28</v>
      </c>
      <c r="L42" s="87" t="s">
        <v>29</v>
      </c>
      <c r="M42" s="96" t="s">
        <v>30</v>
      </c>
      <c r="N42" s="87" t="s">
        <v>31</v>
      </c>
    </row>
    <row r="43" spans="2:14" ht="31.5">
      <c r="B43" s="89"/>
      <c r="C43" s="91"/>
      <c r="D43" s="91"/>
      <c r="E43" s="91"/>
      <c r="F43" s="91"/>
      <c r="G43" s="89"/>
      <c r="H43" s="13" t="s">
        <v>32</v>
      </c>
      <c r="I43" s="13" t="s">
        <v>33</v>
      </c>
      <c r="J43" s="89"/>
      <c r="K43" s="89"/>
      <c r="L43" s="89"/>
      <c r="M43" s="97"/>
      <c r="N43" s="89"/>
    </row>
    <row r="44" spans="2:14" ht="36">
      <c r="B44" s="14" t="s">
        <v>122</v>
      </c>
      <c r="C44" s="15" t="s">
        <v>34</v>
      </c>
      <c r="D44" s="12" t="s">
        <v>35</v>
      </c>
      <c r="E44" s="12" t="s">
        <v>36</v>
      </c>
      <c r="F44" s="12"/>
      <c r="G44" s="27" t="s">
        <v>56</v>
      </c>
      <c r="H44" s="28" t="s">
        <v>38</v>
      </c>
      <c r="I44" s="13"/>
      <c r="J44" s="46">
        <f>(ромашка!J43+росинка!J43+ветерок!J43+улыбка!J43+ласточка!J43+одуванчик!J43+аленушка!J43+гнездышко!J43+колобок!J43+ягодка!J43+ручеек!J43+'красная шапочка'!J43+кораблик!J43+казачок!J43+елочка!J43+вишенка!J43+колосок!J43+'алые паруса'!J44+ивушка!J43+радость!J43+светлячок!J43+'золотая рыбка'!J43+теремок!J43+сказка!J43)/24</f>
        <v>100</v>
      </c>
      <c r="K44" s="45">
        <f>J44</f>
        <v>100</v>
      </c>
      <c r="L44" s="17">
        <v>10</v>
      </c>
      <c r="M44" s="17">
        <v>0</v>
      </c>
      <c r="N44" s="11"/>
    </row>
    <row r="45" spans="2:14" ht="31.5">
      <c r="B45" s="18" t="s">
        <v>121</v>
      </c>
      <c r="C45" s="15" t="s">
        <v>39</v>
      </c>
      <c r="D45" s="15" t="s">
        <v>40</v>
      </c>
      <c r="E45" s="12" t="s">
        <v>36</v>
      </c>
      <c r="F45" s="12"/>
      <c r="G45" s="29" t="s">
        <v>57</v>
      </c>
      <c r="H45" s="28" t="s">
        <v>38</v>
      </c>
      <c r="I45" s="13"/>
      <c r="J45" s="46">
        <f>(ромашка!J44+росинка!J44+ветерок!J44+улыбка!J44+ласточка!J44+одуванчик!J44+аленушка!J44+гнездышко!J44+колобок!J44+ягодка!J44+ручеек!J44+'красная шапочка'!J44+кораблик!J44+казачок!J44+елочка!J44+вишенка!J44+колосок!J44+'алые паруса'!J45+ивушка!J44+радость!J44+светлячок!J44+'золотая рыбка'!J44+теремок!J44+сказка!J44)/24</f>
        <v>100</v>
      </c>
      <c r="K45" s="45">
        <f>J45</f>
        <v>100</v>
      </c>
      <c r="L45" s="17">
        <v>10</v>
      </c>
      <c r="M45" s="17">
        <v>0</v>
      </c>
      <c r="N45" s="11"/>
    </row>
    <row r="46" spans="2:14" ht="84">
      <c r="B46" s="14" t="s">
        <v>122</v>
      </c>
      <c r="C46" s="15" t="s">
        <v>34</v>
      </c>
      <c r="D46" s="12" t="s">
        <v>43</v>
      </c>
      <c r="E46" s="12" t="s">
        <v>36</v>
      </c>
      <c r="F46" s="12"/>
      <c r="G46" s="27" t="s">
        <v>58</v>
      </c>
      <c r="H46" s="30" t="s">
        <v>48</v>
      </c>
      <c r="I46" s="13"/>
      <c r="J46" s="22">
        <v>0</v>
      </c>
      <c r="K46" s="17">
        <f>J46</f>
        <v>0</v>
      </c>
      <c r="L46" s="17">
        <v>0</v>
      </c>
      <c r="M46" s="17">
        <v>0</v>
      </c>
      <c r="N46" s="11"/>
    </row>
    <row r="47" spans="2:14" ht="36">
      <c r="B47" s="18" t="s">
        <v>45</v>
      </c>
      <c r="C47" s="15" t="s">
        <v>34</v>
      </c>
      <c r="D47" s="15" t="s">
        <v>40</v>
      </c>
      <c r="E47" s="12" t="s">
        <v>36</v>
      </c>
      <c r="F47" s="12"/>
      <c r="G47" s="29" t="s">
        <v>59</v>
      </c>
      <c r="H47" s="30" t="s">
        <v>48</v>
      </c>
      <c r="I47" s="13"/>
      <c r="J47" s="22">
        <v>0</v>
      </c>
      <c r="K47" s="17">
        <f>J47</f>
        <v>0</v>
      </c>
      <c r="L47" s="17">
        <v>10</v>
      </c>
      <c r="M47" s="17">
        <v>0</v>
      </c>
      <c r="N47" s="11"/>
    </row>
    <row r="49" spans="2:13" ht="15.75">
      <c r="B49" s="40" t="s">
        <v>49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5" ht="15.75">
      <c r="B50" s="87" t="s">
        <v>20</v>
      </c>
      <c r="C50" s="92" t="s">
        <v>21</v>
      </c>
      <c r="D50" s="94"/>
      <c r="E50" s="92" t="s">
        <v>22</v>
      </c>
      <c r="F50" s="93"/>
      <c r="G50" s="92" t="s">
        <v>50</v>
      </c>
      <c r="H50" s="94"/>
      <c r="I50" s="93"/>
      <c r="J50" s="95" t="s">
        <v>50</v>
      </c>
      <c r="K50" s="95"/>
      <c r="L50" s="95"/>
      <c r="M50" s="95"/>
      <c r="N50" s="95"/>
      <c r="O50" s="87" t="s">
        <v>51</v>
      </c>
    </row>
    <row r="51" spans="2:15" ht="15.75">
      <c r="B51" s="88"/>
      <c r="C51" s="90" t="s">
        <v>24</v>
      </c>
      <c r="D51" s="90" t="s">
        <v>24</v>
      </c>
      <c r="E51" s="90" t="s">
        <v>24</v>
      </c>
      <c r="F51" s="90" t="s">
        <v>24</v>
      </c>
      <c r="G51" s="87" t="s">
        <v>25</v>
      </c>
      <c r="H51" s="92" t="s">
        <v>26</v>
      </c>
      <c r="I51" s="93"/>
      <c r="J51" s="87" t="s">
        <v>27</v>
      </c>
      <c r="K51" s="87" t="s">
        <v>28</v>
      </c>
      <c r="L51" s="87" t="s">
        <v>29</v>
      </c>
      <c r="M51" s="96" t="s">
        <v>30</v>
      </c>
      <c r="N51" s="87" t="s">
        <v>31</v>
      </c>
      <c r="O51" s="88"/>
    </row>
    <row r="52" spans="2:15" ht="31.5">
      <c r="B52" s="89"/>
      <c r="C52" s="91"/>
      <c r="D52" s="91"/>
      <c r="E52" s="91"/>
      <c r="F52" s="91"/>
      <c r="G52" s="89"/>
      <c r="H52" s="13" t="s">
        <v>32</v>
      </c>
      <c r="I52" s="13" t="s">
        <v>33</v>
      </c>
      <c r="J52" s="89"/>
      <c r="K52" s="89"/>
      <c r="L52" s="89"/>
      <c r="M52" s="97"/>
      <c r="N52" s="89"/>
      <c r="O52" s="89"/>
    </row>
    <row r="53" spans="2:15" ht="36">
      <c r="B53" s="14" t="s">
        <v>122</v>
      </c>
      <c r="C53" s="15" t="s">
        <v>34</v>
      </c>
      <c r="D53" s="12" t="s">
        <v>35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aca="true" t="shared" si="0" ref="J53:K55">J32</f>
        <v>88</v>
      </c>
      <c r="K53" s="17">
        <f t="shared" si="0"/>
        <v>85</v>
      </c>
      <c r="L53" s="17">
        <v>10</v>
      </c>
      <c r="M53" s="17">
        <v>0</v>
      </c>
      <c r="N53" s="11"/>
      <c r="O53" s="31">
        <v>58.5</v>
      </c>
    </row>
    <row r="54" spans="2:15" ht="31.5">
      <c r="B54" s="18" t="s">
        <v>121</v>
      </c>
      <c r="C54" s="15" t="s">
        <v>39</v>
      </c>
      <c r="D54" s="15" t="s">
        <v>40</v>
      </c>
      <c r="E54" s="12" t="s">
        <v>36</v>
      </c>
      <c r="F54" s="12"/>
      <c r="G54" s="25" t="s">
        <v>52</v>
      </c>
      <c r="H54" s="26" t="s">
        <v>53</v>
      </c>
      <c r="I54" s="13"/>
      <c r="J54" s="17">
        <f t="shared" si="0"/>
        <v>47</v>
      </c>
      <c r="K54" s="17">
        <f t="shared" si="0"/>
        <v>46</v>
      </c>
      <c r="L54" s="17">
        <v>10</v>
      </c>
      <c r="M54" s="17">
        <v>0</v>
      </c>
      <c r="N54" s="11"/>
      <c r="O54" s="31">
        <v>0</v>
      </c>
    </row>
    <row r="55" spans="2:15" ht="36">
      <c r="B55" s="14" t="s">
        <v>122</v>
      </c>
      <c r="C55" s="15" t="s">
        <v>34</v>
      </c>
      <c r="D55" s="15" t="s">
        <v>40</v>
      </c>
      <c r="E55" s="12" t="s">
        <v>36</v>
      </c>
      <c r="F55" s="12"/>
      <c r="G55" s="25" t="s">
        <v>52</v>
      </c>
      <c r="H55" s="26" t="s">
        <v>53</v>
      </c>
      <c r="I55" s="13"/>
      <c r="J55" s="17">
        <f t="shared" si="0"/>
        <v>1379</v>
      </c>
      <c r="K55" s="17">
        <f t="shared" si="0"/>
        <v>1369</v>
      </c>
      <c r="L55" s="17">
        <v>10</v>
      </c>
      <c r="M55" s="17">
        <v>0</v>
      </c>
      <c r="N55" s="11"/>
      <c r="O55" s="31">
        <v>58.5</v>
      </c>
    </row>
    <row r="57" spans="2:13" ht="15.75">
      <c r="B57" s="32" t="s">
        <v>60</v>
      </c>
      <c r="C57" s="32"/>
      <c r="D57" s="32"/>
      <c r="E57" s="32" t="s">
        <v>61</v>
      </c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3">
        <f>D4</f>
        <v>43009</v>
      </c>
      <c r="C58" s="32"/>
      <c r="D58" s="32"/>
      <c r="E58" s="34" t="s">
        <v>63</v>
      </c>
      <c r="F58" s="32"/>
      <c r="G58" s="34" t="s">
        <v>64</v>
      </c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6"/>
      <c r="M63" s="6"/>
    </row>
    <row r="64" spans="2:11" ht="15.75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3" ht="15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5"/>
    </row>
    <row r="66" spans="2:13" ht="83.2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6"/>
      <c r="M66" s="36"/>
    </row>
    <row r="67" spans="2:13" ht="61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6"/>
      <c r="M67" s="36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3" ht="15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23"/>
      <c r="M73" s="23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.7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.7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29.2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5"/>
      <c r="M81" s="35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5"/>
      <c r="M82" s="35"/>
    </row>
    <row r="83" spans="2:13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23"/>
      <c r="M83" s="23"/>
    </row>
    <row r="84" spans="2:13" ht="15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23"/>
      <c r="M84" s="23"/>
    </row>
    <row r="85" spans="2:11" ht="15.75">
      <c r="B85" s="32"/>
      <c r="C85" s="32"/>
      <c r="D85" s="32"/>
      <c r="E85" s="32"/>
      <c r="F85" s="32"/>
      <c r="G85" s="32"/>
      <c r="H85" s="32"/>
      <c r="I85" s="32"/>
      <c r="J85" s="32"/>
      <c r="K85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C42:C43"/>
    <mergeCell ref="D42:D43"/>
    <mergeCell ref="E42:E43"/>
    <mergeCell ref="F42:F43"/>
    <mergeCell ref="G30:G31"/>
    <mergeCell ref="H30:I30"/>
    <mergeCell ref="J42:J43"/>
    <mergeCell ref="K42:K43"/>
    <mergeCell ref="L42:L43"/>
    <mergeCell ref="M42:M43"/>
    <mergeCell ref="N30:N31"/>
    <mergeCell ref="B39:N39"/>
    <mergeCell ref="B41:B43"/>
    <mergeCell ref="C41:D41"/>
    <mergeCell ref="E41:F41"/>
    <mergeCell ref="G41:N41"/>
    <mergeCell ref="N42:N43"/>
    <mergeCell ref="B50:B52"/>
    <mergeCell ref="C50:D50"/>
    <mergeCell ref="E50:F50"/>
    <mergeCell ref="G50:I50"/>
    <mergeCell ref="J50:N50"/>
    <mergeCell ref="M51:M52"/>
    <mergeCell ref="N51:N52"/>
    <mergeCell ref="G42:G43"/>
    <mergeCell ref="H42:I42"/>
    <mergeCell ref="O50:O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B1">
      <selection activeCell="J35" sqref="J3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гнездышко!D2</f>
        <v>ОТЧЕТ о выполнения муниципального задания №</v>
      </c>
      <c r="H2" s="3">
        <v>18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79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22</v>
      </c>
      <c r="K33" s="17">
        <v>23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7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9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2.75" customHeight="1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22</v>
      </c>
      <c r="K53" s="17">
        <f t="shared" si="0"/>
        <v>23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Колобок"</v>
      </c>
      <c r="D55" s="32"/>
      <c r="E55" s="32" t="s">
        <v>61</v>
      </c>
      <c r="F55" s="32"/>
      <c r="G55" s="32" t="s">
        <v>101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J34" sqref="J3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колобок!D2</f>
        <v>ОТЧЕТ о выполнения муниципального задания №</v>
      </c>
      <c r="H2" s="3">
        <v>17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78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0.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8.3</v>
      </c>
      <c r="K23" s="17">
        <f>J23</f>
        <v>8.3</v>
      </c>
      <c r="L23" s="17">
        <v>10</v>
      </c>
      <c r="M23" s="17">
        <v>0</v>
      </c>
      <c r="N23" s="11"/>
    </row>
    <row r="24" spans="2:14" ht="33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25</v>
      </c>
      <c r="K31" s="17">
        <v>24</v>
      </c>
      <c r="L31" s="17">
        <v>10</v>
      </c>
      <c r="M31" s="17">
        <v>0</v>
      </c>
      <c r="N31" s="17">
        <v>4.3</v>
      </c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5.7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85</v>
      </c>
      <c r="K33" s="17">
        <v>84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3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42.75" customHeight="1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25</v>
      </c>
      <c r="K51" s="17">
        <f>K31</f>
        <v>24</v>
      </c>
      <c r="L51" s="17">
        <f>L31</f>
        <v>10</v>
      </c>
      <c r="M51" s="17">
        <f>M31</f>
        <v>0</v>
      </c>
      <c r="N51" s="17">
        <f>N31</f>
        <v>4.3</v>
      </c>
      <c r="O51" s="31">
        <v>58.5</v>
      </c>
    </row>
    <row r="52" spans="2:15" ht="42.7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50.25" customHeight="1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>J33</f>
        <v>85</v>
      </c>
      <c r="K53" s="17">
        <f>K33</f>
        <v>84</v>
      </c>
      <c r="L53" s="17">
        <v>10</v>
      </c>
      <c r="M53" s="17">
        <f>M33</f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Ягодка"</v>
      </c>
      <c r="D55" s="32"/>
      <c r="E55" s="32" t="s">
        <v>61</v>
      </c>
      <c r="F55" s="32"/>
      <c r="G55" s="32" t="s">
        <v>100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60" zoomScalePageLayoutView="0" workbookViewId="0" topLeftCell="A1">
      <selection activeCell="L56" sqref="L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ягодка!D2</f>
        <v>ОТЧЕТ о выполнения муниципального задания №</v>
      </c>
      <c r="H2" s="3">
        <v>16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f>ромашка!D4</f>
        <v>43101</v>
      </c>
    </row>
    <row r="6" spans="2:9" ht="42.75" customHeight="1">
      <c r="B6" s="99" t="s">
        <v>1</v>
      </c>
      <c r="C6" s="99"/>
      <c r="D6" s="99"/>
      <c r="E6" s="99" t="s">
        <v>77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106.5" customHeight="1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26</v>
      </c>
      <c r="K33" s="17">
        <v>24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7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58.5</v>
      </c>
    </row>
    <row r="52" spans="2:15" ht="39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26</v>
      </c>
      <c r="K53" s="17">
        <v>24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Ручеёк"</v>
      </c>
      <c r="D55" s="32"/>
      <c r="E55" s="32" t="s">
        <v>61</v>
      </c>
      <c r="F55" s="32"/>
      <c r="G55" s="32" t="s">
        <v>99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J34" sqref="J3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ручеек!D2</f>
        <v>ОТЧЕТ о выполнения муниципального задания №</v>
      </c>
      <c r="H2" s="3">
        <v>15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76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36</v>
      </c>
      <c r="K33" s="17">
        <v>33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6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46.5" customHeight="1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2.2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36</v>
      </c>
      <c r="K53" s="17">
        <f t="shared" si="0"/>
        <v>33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Красная шапочка"</v>
      </c>
      <c r="D55" s="32"/>
      <c r="E55" s="32" t="s">
        <v>61</v>
      </c>
      <c r="F55" s="32"/>
      <c r="G55" s="32" t="s">
        <v>98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60" zoomScalePageLayoutView="0" workbookViewId="0" topLeftCell="A1">
      <selection activeCell="B6" sqref="B6:D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'красная шапочка'!D2</f>
        <v>ОТЧЕТ о выполнения муниципального задания №</v>
      </c>
      <c r="H2" s="3">
        <v>14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75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48.75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10</v>
      </c>
      <c r="K33" s="17">
        <v>9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43.5" customHeight="1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8.7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52.5" customHeight="1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45.75" customHeight="1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48.7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7.25" customHeight="1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10</v>
      </c>
      <c r="K53" s="17">
        <f t="shared" si="0"/>
        <v>9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Кораблик"</v>
      </c>
      <c r="D55" s="32"/>
      <c r="E55" s="32" t="s">
        <v>61</v>
      </c>
      <c r="F55" s="32"/>
      <c r="G55" s="32" t="s">
        <v>97</v>
      </c>
      <c r="H55" s="32"/>
      <c r="I55" s="32"/>
      <c r="J55" s="32"/>
      <c r="K55" s="32"/>
      <c r="L55" s="32"/>
      <c r="M55" s="32"/>
    </row>
    <row r="56" spans="2:13" ht="15.75">
      <c r="B56" s="33"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6" max="14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кораблик!D2</f>
        <v>ОТЧЕТ о выполнения муниципального задания №</v>
      </c>
      <c r="H2" s="3">
        <v>13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74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4.2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38.2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46.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17</v>
      </c>
      <c r="K31" s="17">
        <v>18</v>
      </c>
      <c r="L31" s="17">
        <v>10</v>
      </c>
      <c r="M31" s="17">
        <v>10</v>
      </c>
      <c r="N31" s="11"/>
      <c r="O31" s="11"/>
    </row>
    <row r="32" spans="2:15" ht="30.75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5.7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99</v>
      </c>
      <c r="K33" s="17">
        <v>99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v>17</v>
      </c>
      <c r="K51" s="17">
        <f>K31</f>
        <v>18</v>
      </c>
      <c r="L51" s="17">
        <f>L31</f>
        <v>10</v>
      </c>
      <c r="M51" s="17">
        <f>M31</f>
        <v>10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>J33</f>
        <v>99</v>
      </c>
      <c r="K53" s="17">
        <f>K33</f>
        <v>99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Казачок"</v>
      </c>
      <c r="D55" s="32"/>
      <c r="E55" s="32" t="s">
        <v>61</v>
      </c>
      <c r="F55" s="32"/>
      <c r="G55" s="32" t="s">
        <v>96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K33" sqref="K33"/>
    </sheetView>
  </sheetViews>
  <sheetFormatPr defaultColWidth="8.8515625" defaultRowHeight="12.75"/>
  <cols>
    <col min="1" max="1" width="3.7109375" style="47" customWidth="1"/>
    <col min="2" max="2" width="41.140625" style="47" customWidth="1"/>
    <col min="3" max="3" width="61.421875" style="47" customWidth="1"/>
    <col min="4" max="4" width="28.57421875" style="47" customWidth="1"/>
    <col min="5" max="5" width="8.8515625" style="47" customWidth="1"/>
    <col min="6" max="6" width="7.57421875" style="47" customWidth="1"/>
    <col min="7" max="7" width="42.140625" style="47" customWidth="1"/>
    <col min="8" max="8" width="15.28125" style="47" customWidth="1"/>
    <col min="9" max="9" width="7.140625" style="47" customWidth="1"/>
    <col min="10" max="10" width="10.00390625" style="47" customWidth="1"/>
    <col min="11" max="11" width="12.140625" style="47" customWidth="1"/>
    <col min="12" max="12" width="8.8515625" style="47" customWidth="1"/>
    <col min="13" max="13" width="9.28125" style="47" customWidth="1"/>
    <col min="14" max="14" width="8.57421875" style="47" customWidth="1"/>
    <col min="15" max="15" width="7.57421875" style="47" customWidth="1"/>
    <col min="16" max="16384" width="8.8515625" style="47" customWidth="1"/>
  </cols>
  <sheetData>
    <row r="2" spans="4:8" ht="18.75">
      <c r="D2" s="48" t="str">
        <f>казачок!D2</f>
        <v>ОТЧЕТ о выполнения муниципального задания №</v>
      </c>
      <c r="H2" s="49">
        <v>12</v>
      </c>
    </row>
    <row r="3" ht="18.75">
      <c r="D3" s="47" t="str">
        <f>ромашка!D3</f>
        <v>на 2017 год </v>
      </c>
    </row>
    <row r="4" spans="3:4" ht="18.75">
      <c r="C4" s="50" t="s">
        <v>0</v>
      </c>
      <c r="D4" s="51">
        <v>43101</v>
      </c>
    </row>
    <row r="6" spans="2:9" ht="42.75" customHeight="1">
      <c r="B6" s="103" t="s">
        <v>1</v>
      </c>
      <c r="C6" s="103"/>
      <c r="D6" s="103"/>
      <c r="E6" s="103" t="s">
        <v>73</v>
      </c>
      <c r="F6" s="103"/>
      <c r="G6" s="103"/>
      <c r="H6" s="103"/>
      <c r="I6" s="103"/>
    </row>
    <row r="7" spans="2:9" ht="38.25" customHeight="1">
      <c r="B7" s="104" t="s">
        <v>3</v>
      </c>
      <c r="C7" s="104"/>
      <c r="D7" s="104"/>
      <c r="E7" s="104"/>
      <c r="F7" s="104"/>
      <c r="G7" s="105" t="s">
        <v>4</v>
      </c>
      <c r="H7" s="105"/>
      <c r="I7" s="105"/>
    </row>
    <row r="8" spans="2:10" ht="24" customHeight="1">
      <c r="B8" s="103" t="s">
        <v>5</v>
      </c>
      <c r="C8" s="103"/>
      <c r="D8" s="103"/>
      <c r="E8" s="103"/>
      <c r="F8" s="106" t="s">
        <v>6</v>
      </c>
      <c r="G8" s="106"/>
      <c r="H8" s="106"/>
      <c r="I8" s="106"/>
      <c r="J8" s="106"/>
    </row>
    <row r="9" spans="2:4" ht="18.75">
      <c r="B9" s="47" t="s">
        <v>7</v>
      </c>
      <c r="D9" s="47" t="str">
        <f>ромашка!D9</f>
        <v>годовая</v>
      </c>
    </row>
    <row r="10" ht="18.75">
      <c r="C10" s="47" t="s">
        <v>113</v>
      </c>
    </row>
    <row r="12" spans="2:3" ht="18.75">
      <c r="B12" s="52"/>
      <c r="C12" s="48" t="s">
        <v>9</v>
      </c>
    </row>
    <row r="13" spans="2:4" ht="18.75">
      <c r="B13" s="52"/>
      <c r="C13" s="50" t="s">
        <v>10</v>
      </c>
      <c r="D13" s="53">
        <v>1</v>
      </c>
    </row>
    <row r="14" spans="2:14" ht="18.75">
      <c r="B14" s="54" t="s">
        <v>11</v>
      </c>
      <c r="L14" s="48" t="s">
        <v>12</v>
      </c>
      <c r="M14" s="55"/>
      <c r="N14" s="26" t="s">
        <v>118</v>
      </c>
    </row>
    <row r="15" spans="2:14" ht="18.75">
      <c r="B15" s="56" t="s">
        <v>14</v>
      </c>
      <c r="L15" s="48" t="s">
        <v>15</v>
      </c>
      <c r="M15" s="55"/>
      <c r="N15" s="52"/>
    </row>
    <row r="16" spans="2:6" ht="18.75">
      <c r="B16" s="48" t="s">
        <v>16</v>
      </c>
      <c r="F16" s="57" t="s">
        <v>17</v>
      </c>
    </row>
    <row r="17" spans="2:14" ht="18.75">
      <c r="B17" s="107" t="s">
        <v>18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ht="18.75">
      <c r="B18" s="58" t="s">
        <v>19</v>
      </c>
    </row>
    <row r="19" spans="2:14" ht="83.25" customHeight="1">
      <c r="B19" s="108" t="s">
        <v>20</v>
      </c>
      <c r="C19" s="111" t="s">
        <v>21</v>
      </c>
      <c r="D19" s="112"/>
      <c r="E19" s="111" t="s">
        <v>22</v>
      </c>
      <c r="F19" s="113"/>
      <c r="G19" s="111" t="s">
        <v>23</v>
      </c>
      <c r="H19" s="112"/>
      <c r="I19" s="112"/>
      <c r="J19" s="112"/>
      <c r="K19" s="112"/>
      <c r="L19" s="112"/>
      <c r="M19" s="112"/>
      <c r="N19" s="113"/>
    </row>
    <row r="20" spans="2:14" ht="63.75" customHeight="1">
      <c r="B20" s="109"/>
      <c r="C20" s="96" t="s">
        <v>24</v>
      </c>
      <c r="D20" s="96" t="s">
        <v>24</v>
      </c>
      <c r="E20" s="96" t="s">
        <v>24</v>
      </c>
      <c r="F20" s="96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110"/>
      <c r="C21" s="97"/>
      <c r="D21" s="97"/>
      <c r="E21" s="97"/>
      <c r="F21" s="97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66.75" customHeight="1">
      <c r="B22" s="14" t="s">
        <v>119</v>
      </c>
      <c r="C22" s="60" t="s">
        <v>34</v>
      </c>
      <c r="D22" s="60" t="s">
        <v>35</v>
      </c>
      <c r="E22" s="60" t="s">
        <v>36</v>
      </c>
      <c r="F22" s="60"/>
      <c r="G22" s="60" t="s">
        <v>37</v>
      </c>
      <c r="H22" s="62" t="s">
        <v>38</v>
      </c>
      <c r="I22" s="61"/>
      <c r="J22" s="63">
        <v>100</v>
      </c>
      <c r="K22" s="63">
        <f>J22</f>
        <v>100</v>
      </c>
      <c r="L22" s="63">
        <v>10</v>
      </c>
      <c r="M22" s="63">
        <v>0</v>
      </c>
      <c r="N22" s="59"/>
    </row>
    <row r="23" spans="2:14" ht="57.75" customHeight="1">
      <c r="B23" s="18" t="s">
        <v>120</v>
      </c>
      <c r="C23" s="60" t="s">
        <v>39</v>
      </c>
      <c r="D23" s="60" t="s">
        <v>40</v>
      </c>
      <c r="E23" s="60" t="s">
        <v>36</v>
      </c>
      <c r="F23" s="60"/>
      <c r="G23" s="60" t="s">
        <v>41</v>
      </c>
      <c r="H23" s="62" t="s">
        <v>38</v>
      </c>
      <c r="I23" s="61"/>
      <c r="J23" s="63">
        <v>25</v>
      </c>
      <c r="K23" s="63">
        <f>J23</f>
        <v>25</v>
      </c>
      <c r="L23" s="63">
        <v>10</v>
      </c>
      <c r="M23" s="63">
        <v>0</v>
      </c>
      <c r="N23" s="59"/>
    </row>
    <row r="24" spans="2:14" ht="57.75" customHeight="1">
      <c r="B24" s="19" t="s">
        <v>117</v>
      </c>
      <c r="C24" s="60" t="s">
        <v>34</v>
      </c>
      <c r="D24" s="60" t="s">
        <v>40</v>
      </c>
      <c r="E24" s="60" t="s">
        <v>36</v>
      </c>
      <c r="F24" s="60"/>
      <c r="G24" s="60" t="s">
        <v>46</v>
      </c>
      <c r="H24" s="62" t="s">
        <v>38</v>
      </c>
      <c r="I24" s="61"/>
      <c r="J24" s="63">
        <v>100</v>
      </c>
      <c r="K24" s="63">
        <f>J24</f>
        <v>100</v>
      </c>
      <c r="L24" s="63">
        <v>10</v>
      </c>
      <c r="M24" s="63">
        <v>0</v>
      </c>
      <c r="N24" s="59"/>
    </row>
    <row r="25" spans="2:14" ht="84" customHeight="1">
      <c r="B25" s="49"/>
      <c r="C25" s="49"/>
      <c r="D25" s="49"/>
      <c r="E25" s="49"/>
      <c r="F25" s="49"/>
      <c r="G25" s="61" t="s">
        <v>47</v>
      </c>
      <c r="H25" s="64" t="s">
        <v>48</v>
      </c>
      <c r="I25" s="49"/>
      <c r="J25" s="65">
        <v>0</v>
      </c>
      <c r="K25" s="63">
        <f>J25</f>
        <v>0</v>
      </c>
      <c r="L25" s="63">
        <v>0</v>
      </c>
      <c r="M25" s="63">
        <f>J25-K25-L25</f>
        <v>0</v>
      </c>
      <c r="N25" s="49"/>
    </row>
    <row r="26" spans="2:14" ht="18.7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2:13" ht="18.75">
      <c r="B27" s="58" t="s">
        <v>49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5" ht="77.25" customHeight="1">
      <c r="B28" s="108" t="s">
        <v>20</v>
      </c>
      <c r="C28" s="111" t="s">
        <v>21</v>
      </c>
      <c r="D28" s="112"/>
      <c r="E28" s="111" t="s">
        <v>22</v>
      </c>
      <c r="F28" s="113"/>
      <c r="G28" s="111" t="s">
        <v>50</v>
      </c>
      <c r="H28" s="112"/>
      <c r="I28" s="113"/>
      <c r="J28" s="114" t="s">
        <v>50</v>
      </c>
      <c r="K28" s="114"/>
      <c r="L28" s="114"/>
      <c r="M28" s="114"/>
      <c r="N28" s="114"/>
      <c r="O28" s="108" t="s">
        <v>51</v>
      </c>
    </row>
    <row r="29" spans="2:15" ht="15" customHeight="1">
      <c r="B29" s="109"/>
      <c r="C29" s="96" t="s">
        <v>24</v>
      </c>
      <c r="D29" s="96" t="s">
        <v>24</v>
      </c>
      <c r="E29" s="96" t="s">
        <v>24</v>
      </c>
      <c r="F29" s="96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109"/>
    </row>
    <row r="30" spans="2:15" ht="104.25" customHeight="1">
      <c r="B30" s="110"/>
      <c r="C30" s="97"/>
      <c r="D30" s="97"/>
      <c r="E30" s="97"/>
      <c r="F30" s="97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110"/>
    </row>
    <row r="31" spans="2:15" ht="49.5" customHeight="1">
      <c r="B31" s="14" t="s">
        <v>119</v>
      </c>
      <c r="C31" s="60" t="s">
        <v>34</v>
      </c>
      <c r="D31" s="60" t="s">
        <v>35</v>
      </c>
      <c r="E31" s="60" t="s">
        <v>36</v>
      </c>
      <c r="F31" s="60"/>
      <c r="G31" s="68" t="s">
        <v>52</v>
      </c>
      <c r="H31" s="69" t="s">
        <v>53</v>
      </c>
      <c r="I31" s="61"/>
      <c r="J31" s="63">
        <v>0</v>
      </c>
      <c r="K31" s="63">
        <f>J31</f>
        <v>0</v>
      </c>
      <c r="L31" s="63">
        <v>10</v>
      </c>
      <c r="M31" s="63">
        <v>0</v>
      </c>
      <c r="N31" s="59"/>
      <c r="O31" s="59"/>
    </row>
    <row r="32" spans="2:15" ht="42" customHeight="1">
      <c r="B32" s="18" t="s">
        <v>120</v>
      </c>
      <c r="C32" s="60" t="s">
        <v>39</v>
      </c>
      <c r="D32" s="60" t="s">
        <v>40</v>
      </c>
      <c r="E32" s="60" t="s">
        <v>36</v>
      </c>
      <c r="F32" s="60"/>
      <c r="G32" s="68" t="s">
        <v>52</v>
      </c>
      <c r="H32" s="69" t="s">
        <v>53</v>
      </c>
      <c r="I32" s="61"/>
      <c r="J32" s="63">
        <v>0</v>
      </c>
      <c r="K32" s="63">
        <v>0</v>
      </c>
      <c r="L32" s="63">
        <v>10</v>
      </c>
      <c r="M32" s="63">
        <v>0</v>
      </c>
      <c r="N32" s="59"/>
      <c r="O32" s="59"/>
    </row>
    <row r="33" spans="2:15" ht="47.25" customHeight="1">
      <c r="B33" s="19" t="s">
        <v>117</v>
      </c>
      <c r="C33" s="60" t="s">
        <v>34</v>
      </c>
      <c r="D33" s="60" t="s">
        <v>40</v>
      </c>
      <c r="E33" s="60" t="s">
        <v>36</v>
      </c>
      <c r="F33" s="60"/>
      <c r="G33" s="68" t="s">
        <v>52</v>
      </c>
      <c r="H33" s="69" t="s">
        <v>53</v>
      </c>
      <c r="I33" s="61"/>
      <c r="J33" s="63">
        <v>44</v>
      </c>
      <c r="K33" s="63">
        <v>40</v>
      </c>
      <c r="L33" s="63">
        <v>10</v>
      </c>
      <c r="M33" s="63">
        <v>0</v>
      </c>
      <c r="N33" s="59"/>
      <c r="O33" s="59"/>
    </row>
    <row r="35" spans="2:4" ht="18.75">
      <c r="B35" s="52"/>
      <c r="C35" s="50" t="s">
        <v>10</v>
      </c>
      <c r="D35" s="70">
        <v>2</v>
      </c>
    </row>
    <row r="36" spans="2:13" ht="18.75">
      <c r="B36" s="54" t="s">
        <v>11</v>
      </c>
      <c r="D36" s="71" t="s">
        <v>54</v>
      </c>
      <c r="G36" s="83"/>
      <c r="J36" s="84"/>
      <c r="K36" s="48" t="s">
        <v>12</v>
      </c>
      <c r="M36" s="86" t="s">
        <v>55</v>
      </c>
    </row>
    <row r="37" spans="2:13" ht="18.75">
      <c r="B37" s="48" t="s">
        <v>16</v>
      </c>
      <c r="F37" s="72" t="s">
        <v>17</v>
      </c>
      <c r="K37" s="48" t="s">
        <v>15</v>
      </c>
      <c r="M37" s="52"/>
    </row>
    <row r="38" spans="2:14" ht="18.75">
      <c r="B38" s="107" t="s">
        <v>18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ht="18.75">
      <c r="B39" s="73" t="s">
        <v>19</v>
      </c>
    </row>
    <row r="40" spans="2:14" ht="81" customHeight="1">
      <c r="B40" s="108" t="s">
        <v>20</v>
      </c>
      <c r="C40" s="111" t="s">
        <v>21</v>
      </c>
      <c r="D40" s="112"/>
      <c r="E40" s="111" t="s">
        <v>22</v>
      </c>
      <c r="F40" s="113"/>
      <c r="G40" s="111" t="s">
        <v>23</v>
      </c>
      <c r="H40" s="112"/>
      <c r="I40" s="112"/>
      <c r="J40" s="112"/>
      <c r="K40" s="112"/>
      <c r="L40" s="112"/>
      <c r="M40" s="112"/>
      <c r="N40" s="113"/>
    </row>
    <row r="41" spans="2:14" ht="15" customHeight="1">
      <c r="B41" s="109"/>
      <c r="C41" s="115" t="s">
        <v>24</v>
      </c>
      <c r="D41" s="115" t="s">
        <v>24</v>
      </c>
      <c r="E41" s="96" t="s">
        <v>24</v>
      </c>
      <c r="F41" s="96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69.75" customHeight="1">
      <c r="B42" s="110"/>
      <c r="C42" s="116"/>
      <c r="D42" s="116"/>
      <c r="E42" s="97"/>
      <c r="F42" s="97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63.75" customHeight="1">
      <c r="B43" s="14" t="s">
        <v>122</v>
      </c>
      <c r="C43" s="60" t="s">
        <v>34</v>
      </c>
      <c r="D43" s="60" t="s">
        <v>35</v>
      </c>
      <c r="E43" s="60" t="s">
        <v>36</v>
      </c>
      <c r="F43" s="60"/>
      <c r="G43" s="74" t="s">
        <v>56</v>
      </c>
      <c r="H43" s="75" t="s">
        <v>38</v>
      </c>
      <c r="I43" s="61"/>
      <c r="J43" s="65">
        <f>J22</f>
        <v>100</v>
      </c>
      <c r="K43" s="65">
        <f>K22</f>
        <v>100</v>
      </c>
      <c r="L43" s="63">
        <v>10</v>
      </c>
      <c r="M43" s="63">
        <v>0</v>
      </c>
      <c r="N43" s="59"/>
    </row>
    <row r="44" spans="2:14" ht="45" customHeight="1">
      <c r="B44" s="18" t="s">
        <v>121</v>
      </c>
      <c r="C44" s="60" t="s">
        <v>39</v>
      </c>
      <c r="D44" s="60" t="s">
        <v>40</v>
      </c>
      <c r="E44" s="60" t="s">
        <v>36</v>
      </c>
      <c r="F44" s="60"/>
      <c r="G44" s="76" t="s">
        <v>57</v>
      </c>
      <c r="H44" s="75" t="s">
        <v>38</v>
      </c>
      <c r="I44" s="61"/>
      <c r="J44" s="65">
        <f>J24</f>
        <v>100</v>
      </c>
      <c r="K44" s="65">
        <f>K24</f>
        <v>100</v>
      </c>
      <c r="L44" s="63">
        <v>10</v>
      </c>
      <c r="M44" s="63">
        <v>0</v>
      </c>
      <c r="N44" s="59"/>
    </row>
    <row r="45" spans="2:14" ht="62.25" customHeight="1">
      <c r="B45" s="14" t="s">
        <v>122</v>
      </c>
      <c r="C45" s="60" t="s">
        <v>34</v>
      </c>
      <c r="D45" s="60" t="s">
        <v>40</v>
      </c>
      <c r="E45" s="60" t="s">
        <v>36</v>
      </c>
      <c r="F45" s="60"/>
      <c r="G45" s="76" t="s">
        <v>59</v>
      </c>
      <c r="H45" s="77" t="s">
        <v>48</v>
      </c>
      <c r="I45" s="61"/>
      <c r="J45" s="65">
        <v>0</v>
      </c>
      <c r="K45" s="63">
        <f>J45</f>
        <v>0</v>
      </c>
      <c r="L45" s="63">
        <v>10</v>
      </c>
      <c r="M45" s="63">
        <v>0</v>
      </c>
      <c r="N45" s="59"/>
    </row>
    <row r="47" spans="2:13" ht="18.75">
      <c r="B47" s="73" t="s">
        <v>49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5" ht="18.75">
      <c r="B48" s="108" t="s">
        <v>20</v>
      </c>
      <c r="C48" s="111" t="s">
        <v>21</v>
      </c>
      <c r="D48" s="112"/>
      <c r="E48" s="111" t="s">
        <v>22</v>
      </c>
      <c r="F48" s="113"/>
      <c r="G48" s="111" t="s">
        <v>50</v>
      </c>
      <c r="H48" s="112"/>
      <c r="I48" s="113"/>
      <c r="J48" s="114" t="s">
        <v>50</v>
      </c>
      <c r="K48" s="114"/>
      <c r="L48" s="114"/>
      <c r="M48" s="114"/>
      <c r="N48" s="114"/>
      <c r="O48" s="108" t="s">
        <v>51</v>
      </c>
    </row>
    <row r="49" spans="2:15" ht="18.75">
      <c r="B49" s="109"/>
      <c r="C49" s="96" t="s">
        <v>24</v>
      </c>
      <c r="D49" s="96" t="s">
        <v>24</v>
      </c>
      <c r="E49" s="96" t="s">
        <v>24</v>
      </c>
      <c r="F49" s="96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109"/>
    </row>
    <row r="50" spans="2:15" ht="75" customHeight="1">
      <c r="B50" s="110"/>
      <c r="C50" s="97"/>
      <c r="D50" s="97"/>
      <c r="E50" s="97"/>
      <c r="F50" s="97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110"/>
    </row>
    <row r="51" spans="2:15" ht="63" customHeight="1">
      <c r="B51" s="14" t="s">
        <v>122</v>
      </c>
      <c r="C51" s="60" t="s">
        <v>34</v>
      </c>
      <c r="D51" s="60" t="s">
        <v>35</v>
      </c>
      <c r="E51" s="60" t="s">
        <v>36</v>
      </c>
      <c r="F51" s="60"/>
      <c r="G51" s="68" t="s">
        <v>52</v>
      </c>
      <c r="H51" s="69" t="s">
        <v>53</v>
      </c>
      <c r="I51" s="61"/>
      <c r="J51" s="63">
        <f aca="true" t="shared" si="0" ref="J51:K53">J31</f>
        <v>0</v>
      </c>
      <c r="K51" s="63">
        <f t="shared" si="0"/>
        <v>0</v>
      </c>
      <c r="L51" s="63">
        <v>10</v>
      </c>
      <c r="M51" s="63">
        <v>0</v>
      </c>
      <c r="N51" s="59"/>
      <c r="O51" s="78">
        <v>58.5</v>
      </c>
    </row>
    <row r="52" spans="2:15" ht="48" customHeight="1">
      <c r="B52" s="18" t="s">
        <v>121</v>
      </c>
      <c r="C52" s="60" t="s">
        <v>39</v>
      </c>
      <c r="D52" s="60" t="s">
        <v>40</v>
      </c>
      <c r="E52" s="60" t="s">
        <v>36</v>
      </c>
      <c r="F52" s="60"/>
      <c r="G52" s="68" t="s">
        <v>52</v>
      </c>
      <c r="H52" s="69" t="s">
        <v>53</v>
      </c>
      <c r="I52" s="61"/>
      <c r="J52" s="63">
        <f t="shared" si="0"/>
        <v>0</v>
      </c>
      <c r="K52" s="63">
        <f t="shared" si="0"/>
        <v>0</v>
      </c>
      <c r="L52" s="63">
        <v>10</v>
      </c>
      <c r="M52" s="63">
        <v>0</v>
      </c>
      <c r="N52" s="59"/>
      <c r="O52" s="78">
        <v>0</v>
      </c>
    </row>
    <row r="53" spans="2:15" ht="66" customHeight="1">
      <c r="B53" s="14" t="s">
        <v>122</v>
      </c>
      <c r="C53" s="60" t="s">
        <v>34</v>
      </c>
      <c r="D53" s="60" t="s">
        <v>40</v>
      </c>
      <c r="E53" s="60" t="s">
        <v>36</v>
      </c>
      <c r="F53" s="60"/>
      <c r="G53" s="68" t="s">
        <v>52</v>
      </c>
      <c r="H53" s="69" t="s">
        <v>53</v>
      </c>
      <c r="I53" s="61"/>
      <c r="J53" s="63">
        <f t="shared" si="0"/>
        <v>44</v>
      </c>
      <c r="K53" s="63">
        <v>40</v>
      </c>
      <c r="L53" s="63">
        <v>10</v>
      </c>
      <c r="M53" s="63">
        <v>0</v>
      </c>
      <c r="N53" s="59"/>
      <c r="O53" s="78">
        <v>58.5</v>
      </c>
    </row>
    <row r="55" spans="2:13" ht="18.75">
      <c r="B55" s="79" t="s">
        <v>60</v>
      </c>
      <c r="C55" s="79" t="str">
        <f>E6</f>
        <v>МБДОУ д/с " Ёлочка"</v>
      </c>
      <c r="D55" s="79"/>
      <c r="E55" s="79" t="s">
        <v>61</v>
      </c>
      <c r="F55" s="79"/>
      <c r="G55" s="79" t="s">
        <v>95</v>
      </c>
      <c r="H55" s="79"/>
      <c r="I55" s="79"/>
      <c r="J55" s="79"/>
      <c r="K55" s="79"/>
      <c r="L55" s="79"/>
      <c r="M55" s="79"/>
    </row>
    <row r="56" spans="2:13" ht="18.75">
      <c r="B56" s="80">
        <f>D4</f>
        <v>43101</v>
      </c>
      <c r="C56" s="79"/>
      <c r="D56" s="79"/>
      <c r="E56" s="79" t="s">
        <v>63</v>
      </c>
      <c r="F56" s="79"/>
      <c r="G56" s="79" t="s">
        <v>64</v>
      </c>
      <c r="H56" s="79"/>
      <c r="I56" s="79"/>
      <c r="J56" s="79"/>
      <c r="K56" s="79"/>
      <c r="L56" s="79"/>
      <c r="M56" s="79"/>
    </row>
    <row r="57" spans="2:13" ht="18.7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 ht="18.7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 ht="18.7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1" ht="18.75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3" ht="18.7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52"/>
      <c r="M61" s="52"/>
    </row>
    <row r="62" spans="2:11" ht="18.75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3" ht="18.7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81"/>
      <c r="M63" s="81"/>
    </row>
    <row r="64" spans="2:13" ht="83.25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82"/>
      <c r="M64" s="82"/>
    </row>
    <row r="65" spans="2:13" ht="61.5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2"/>
      <c r="M65" s="82"/>
    </row>
    <row r="66" spans="2:13" ht="18.7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66"/>
      <c r="M66" s="66"/>
    </row>
    <row r="67" spans="2:13" ht="18.7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66"/>
      <c r="M67" s="66"/>
    </row>
    <row r="68" spans="2:13" ht="18.7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66"/>
      <c r="M68" s="66"/>
    </row>
    <row r="69" spans="2:13" ht="18.7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66"/>
      <c r="M69" s="66"/>
    </row>
    <row r="70" spans="2:13" ht="18.7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66"/>
      <c r="M70" s="66"/>
    </row>
    <row r="71" spans="2:13" ht="18.7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66"/>
      <c r="M71" s="66"/>
    </row>
    <row r="72" spans="2:11" ht="18.75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 ht="18.75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 ht="18.75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 ht="18.75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 ht="18.75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 ht="18.75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3" ht="18.7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81"/>
      <c r="M78" s="81"/>
    </row>
    <row r="79" spans="2:13" ht="29.25" customHeight="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81"/>
      <c r="M79" s="81"/>
    </row>
    <row r="80" spans="2:13" ht="18.7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81"/>
      <c r="M80" s="81"/>
    </row>
    <row r="81" spans="2:13" ht="18.7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66"/>
      <c r="M81" s="66"/>
    </row>
    <row r="82" spans="2:13" ht="18.7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66"/>
      <c r="M82" s="66"/>
    </row>
    <row r="83" spans="2:11" ht="18.75">
      <c r="B83" s="79"/>
      <c r="C83" s="79"/>
      <c r="D83" s="79"/>
      <c r="E83" s="79"/>
      <c r="F83" s="79"/>
      <c r="G83" s="79"/>
      <c r="H83" s="79"/>
      <c r="I83" s="79"/>
      <c r="J83" s="79"/>
      <c r="K83" s="79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3" r:id="rId1"/>
  <rowBreaks count="2" manualBreakCount="2">
    <brk id="26" max="14" man="1"/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B1">
      <selection activeCell="J37" sqref="J3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елочка!D2</f>
        <v>ОТЧЕТ о выполнения муниципального задания №</v>
      </c>
      <c r="H2" s="3">
        <v>11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>
        <f>J23</f>
        <v>33</v>
      </c>
      <c r="L23" s="17">
        <v>10</v>
      </c>
      <c r="M23" s="17">
        <v>0</v>
      </c>
      <c r="N23" s="11"/>
    </row>
    <row r="24" spans="2:14" ht="39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23</v>
      </c>
      <c r="K33" s="17">
        <v>21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23</v>
      </c>
      <c r="K53" s="17">
        <f t="shared" si="0"/>
        <v>21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Вишенка"</v>
      </c>
      <c r="D55" s="32"/>
      <c r="E55" s="32" t="s">
        <v>61</v>
      </c>
      <c r="F55" s="32"/>
      <c r="G55" s="32" t="s">
        <v>94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B6" sqref="B6:D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вишенка!D2</f>
        <v>ОТЧЕТ о выполнения муниципального задания №</v>
      </c>
      <c r="H2" s="3">
        <v>10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71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1.5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38.46</v>
      </c>
      <c r="K23" s="17">
        <f>J23</f>
        <v>38.46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123</v>
      </c>
      <c r="K33" s="17">
        <v>124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120</v>
      </c>
      <c r="K53" s="17">
        <v>120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Колосок"</v>
      </c>
      <c r="D55" s="32"/>
      <c r="E55" s="32" t="s">
        <v>61</v>
      </c>
      <c r="F55" s="32"/>
      <c r="G55" s="32" t="s">
        <v>93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4"/>
  <sheetViews>
    <sheetView view="pageBreakPreview" zoomScale="70" zoomScaleSheetLayoutView="70" zoomScalePageLayoutView="0" workbookViewId="0" topLeftCell="A1">
      <selection activeCell="J36" sqref="J3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колосок!D2</f>
        <v>ОТЧЕТ о выполнения муниципального задания №</v>
      </c>
      <c r="H2" s="3">
        <v>9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70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20</v>
      </c>
      <c r="K23" s="17">
        <v>20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17" t="s">
        <v>34</v>
      </c>
      <c r="D24" s="117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v>97.7</v>
      </c>
      <c r="L24" s="17">
        <v>10</v>
      </c>
      <c r="M24" s="17">
        <v>0</v>
      </c>
      <c r="N24" s="11"/>
    </row>
    <row r="25" spans="2:14" ht="30" customHeight="1">
      <c r="B25" s="19"/>
      <c r="C25" s="118"/>
      <c r="D25" s="118"/>
      <c r="E25" s="12" t="s">
        <v>36</v>
      </c>
      <c r="F25" s="12"/>
      <c r="G25" s="15" t="s">
        <v>115</v>
      </c>
      <c r="H25" s="16" t="s">
        <v>38</v>
      </c>
      <c r="I25" s="13"/>
      <c r="J25" s="17">
        <v>100</v>
      </c>
      <c r="K25" s="17">
        <v>0</v>
      </c>
      <c r="L25" s="17"/>
      <c r="M25" s="17"/>
      <c r="N25" s="11"/>
    </row>
    <row r="26" spans="2:14" ht="84">
      <c r="B26" s="3"/>
      <c r="C26" s="3"/>
      <c r="D26" s="3"/>
      <c r="E26" s="3"/>
      <c r="F26" s="3"/>
      <c r="G26" s="20" t="s">
        <v>116</v>
      </c>
      <c r="H26" s="21" t="s">
        <v>48</v>
      </c>
      <c r="I26" s="3"/>
      <c r="J26" s="22">
        <v>0</v>
      </c>
      <c r="K26" s="17">
        <f>J26</f>
        <v>0</v>
      </c>
      <c r="L26" s="17">
        <v>0</v>
      </c>
      <c r="M26" s="17">
        <f>J26-K26-L26</f>
        <v>0</v>
      </c>
      <c r="N26" s="3"/>
    </row>
    <row r="27" spans="2:1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3" ht="15.75">
      <c r="B28" s="41" t="s">
        <v>49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ht="80.25" customHeight="1">
      <c r="B29" s="87" t="s">
        <v>20</v>
      </c>
      <c r="C29" s="92" t="s">
        <v>21</v>
      </c>
      <c r="D29" s="94"/>
      <c r="E29" s="92" t="s">
        <v>22</v>
      </c>
      <c r="F29" s="93"/>
      <c r="G29" s="92" t="s">
        <v>50</v>
      </c>
      <c r="H29" s="94"/>
      <c r="I29" s="93"/>
      <c r="J29" s="95" t="s">
        <v>50</v>
      </c>
      <c r="K29" s="95"/>
      <c r="L29" s="95"/>
      <c r="M29" s="95"/>
      <c r="N29" s="95"/>
      <c r="O29" s="87" t="s">
        <v>51</v>
      </c>
    </row>
    <row r="30" spans="2:15" ht="15" customHeight="1">
      <c r="B30" s="88"/>
      <c r="C30" s="90" t="s">
        <v>24</v>
      </c>
      <c r="D30" s="90" t="s">
        <v>24</v>
      </c>
      <c r="E30" s="90" t="s">
        <v>24</v>
      </c>
      <c r="F30" s="90" t="s">
        <v>24</v>
      </c>
      <c r="G30" s="87" t="s">
        <v>25</v>
      </c>
      <c r="H30" s="92" t="s">
        <v>26</v>
      </c>
      <c r="I30" s="93"/>
      <c r="J30" s="87" t="s">
        <v>27</v>
      </c>
      <c r="K30" s="87" t="s">
        <v>28</v>
      </c>
      <c r="L30" s="87" t="s">
        <v>29</v>
      </c>
      <c r="M30" s="96" t="s">
        <v>30</v>
      </c>
      <c r="N30" s="87" t="s">
        <v>31</v>
      </c>
      <c r="O30" s="88"/>
    </row>
    <row r="31" spans="2:15" ht="111" customHeight="1">
      <c r="B31" s="89"/>
      <c r="C31" s="91"/>
      <c r="D31" s="91"/>
      <c r="E31" s="91"/>
      <c r="F31" s="91"/>
      <c r="G31" s="89"/>
      <c r="H31" s="13" t="s">
        <v>32</v>
      </c>
      <c r="I31" s="13" t="s">
        <v>33</v>
      </c>
      <c r="J31" s="89"/>
      <c r="K31" s="89"/>
      <c r="L31" s="89"/>
      <c r="M31" s="97"/>
      <c r="N31" s="89"/>
      <c r="O31" s="89"/>
    </row>
    <row r="32" spans="2:15" ht="54.75" customHeight="1">
      <c r="B32" s="14" t="s">
        <v>119</v>
      </c>
      <c r="C32" s="15" t="s">
        <v>34</v>
      </c>
      <c r="D32" s="12" t="s">
        <v>35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f>J32</f>
        <v>0</v>
      </c>
      <c r="L32" s="17">
        <v>10</v>
      </c>
      <c r="M32" s="17">
        <v>0</v>
      </c>
      <c r="N32" s="11"/>
      <c r="O32" s="11"/>
    </row>
    <row r="33" spans="2:15" ht="42" customHeight="1">
      <c r="B33" s="18" t="s">
        <v>120</v>
      </c>
      <c r="C33" s="15" t="s">
        <v>39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4" spans="2:15" ht="56.25" customHeight="1">
      <c r="B34" s="18" t="s">
        <v>117</v>
      </c>
      <c r="C34" s="15" t="s">
        <v>34</v>
      </c>
      <c r="D34" s="15" t="s">
        <v>40</v>
      </c>
      <c r="E34" s="12" t="s">
        <v>36</v>
      </c>
      <c r="F34" s="12"/>
      <c r="G34" s="25" t="s">
        <v>52</v>
      </c>
      <c r="H34" s="26" t="s">
        <v>53</v>
      </c>
      <c r="I34" s="13"/>
      <c r="J34" s="17">
        <v>166</v>
      </c>
      <c r="K34" s="17">
        <v>164</v>
      </c>
      <c r="L34" s="17">
        <v>10</v>
      </c>
      <c r="M34" s="17">
        <v>0</v>
      </c>
      <c r="N34" s="11"/>
      <c r="O34" s="11"/>
    </row>
    <row r="36" spans="2:4" ht="15.75">
      <c r="B36" s="6"/>
      <c r="C36" s="4" t="s">
        <v>10</v>
      </c>
      <c r="D36" s="37">
        <v>2</v>
      </c>
    </row>
    <row r="37" spans="2:13" ht="15.75">
      <c r="B37" s="8" t="s">
        <v>11</v>
      </c>
      <c r="D37" s="38" t="s">
        <v>54</v>
      </c>
      <c r="K37" s="2" t="s">
        <v>12</v>
      </c>
      <c r="M37" s="86" t="s">
        <v>55</v>
      </c>
    </row>
    <row r="38" spans="2:13" ht="15.75">
      <c r="B38" s="2" t="s">
        <v>16</v>
      </c>
      <c r="F38" s="39" t="s">
        <v>17</v>
      </c>
      <c r="K38" s="2" t="s">
        <v>15</v>
      </c>
      <c r="M38" s="6"/>
    </row>
    <row r="39" spans="2:14" ht="15.75">
      <c r="B39" s="98" t="s">
        <v>18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ht="15.75">
      <c r="B40" s="40" t="s">
        <v>19</v>
      </c>
    </row>
    <row r="41" spans="2:14" ht="63" customHeight="1">
      <c r="B41" s="87" t="s">
        <v>20</v>
      </c>
      <c r="C41" s="92" t="s">
        <v>21</v>
      </c>
      <c r="D41" s="94"/>
      <c r="E41" s="92" t="s">
        <v>22</v>
      </c>
      <c r="F41" s="93"/>
      <c r="G41" s="92" t="s">
        <v>23</v>
      </c>
      <c r="H41" s="94"/>
      <c r="I41" s="94"/>
      <c r="J41" s="94"/>
      <c r="K41" s="94"/>
      <c r="L41" s="94"/>
      <c r="M41" s="94"/>
      <c r="N41" s="93"/>
    </row>
    <row r="42" spans="2:14" ht="15" customHeight="1">
      <c r="B42" s="88"/>
      <c r="C42" s="90" t="s">
        <v>24</v>
      </c>
      <c r="D42" s="90" t="s">
        <v>24</v>
      </c>
      <c r="E42" s="90" t="s">
        <v>24</v>
      </c>
      <c r="F42" s="90" t="s">
        <v>24</v>
      </c>
      <c r="G42" s="87" t="s">
        <v>25</v>
      </c>
      <c r="H42" s="92" t="s">
        <v>26</v>
      </c>
      <c r="I42" s="93"/>
      <c r="J42" s="87" t="s">
        <v>27</v>
      </c>
      <c r="K42" s="87" t="s">
        <v>28</v>
      </c>
      <c r="L42" s="87" t="s">
        <v>29</v>
      </c>
      <c r="M42" s="96" t="s">
        <v>30</v>
      </c>
      <c r="N42" s="87" t="s">
        <v>31</v>
      </c>
    </row>
    <row r="43" spans="2:14" ht="31.5">
      <c r="B43" s="89"/>
      <c r="C43" s="91"/>
      <c r="D43" s="91"/>
      <c r="E43" s="91"/>
      <c r="F43" s="91"/>
      <c r="G43" s="89"/>
      <c r="H43" s="13" t="s">
        <v>32</v>
      </c>
      <c r="I43" s="13" t="s">
        <v>33</v>
      </c>
      <c r="J43" s="89"/>
      <c r="K43" s="89"/>
      <c r="L43" s="89"/>
      <c r="M43" s="97"/>
      <c r="N43" s="89"/>
    </row>
    <row r="44" spans="2:14" ht="36">
      <c r="B44" s="14" t="s">
        <v>122</v>
      </c>
      <c r="C44" s="15" t="s">
        <v>34</v>
      </c>
      <c r="D44" s="12" t="s">
        <v>35</v>
      </c>
      <c r="E44" s="12" t="s">
        <v>36</v>
      </c>
      <c r="F44" s="12"/>
      <c r="G44" s="27" t="s">
        <v>56</v>
      </c>
      <c r="H44" s="28" t="s">
        <v>38</v>
      </c>
      <c r="I44" s="13"/>
      <c r="J44" s="22">
        <f>J22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1.5">
      <c r="B45" s="18" t="s">
        <v>121</v>
      </c>
      <c r="C45" s="15" t="s">
        <v>39</v>
      </c>
      <c r="D45" s="15" t="s">
        <v>40</v>
      </c>
      <c r="E45" s="12" t="s">
        <v>36</v>
      </c>
      <c r="F45" s="12"/>
      <c r="G45" s="29" t="s">
        <v>57</v>
      </c>
      <c r="H45" s="28" t="s">
        <v>38</v>
      </c>
      <c r="I45" s="13"/>
      <c r="J45" s="22">
        <f>J24</f>
        <v>100</v>
      </c>
      <c r="K45" s="17">
        <f>K24</f>
        <v>97.7</v>
      </c>
      <c r="L45" s="17">
        <v>10</v>
      </c>
      <c r="M45" s="17">
        <v>0</v>
      </c>
      <c r="N45" s="11"/>
    </row>
    <row r="46" spans="2:14" ht="36">
      <c r="B46" s="14" t="s">
        <v>122</v>
      </c>
      <c r="C46" s="15" t="s">
        <v>34</v>
      </c>
      <c r="D46" s="15" t="s">
        <v>40</v>
      </c>
      <c r="E46" s="12" t="s">
        <v>36</v>
      </c>
      <c r="F46" s="12"/>
      <c r="G46" s="29" t="s">
        <v>59</v>
      </c>
      <c r="H46" s="30" t="s">
        <v>48</v>
      </c>
      <c r="I46" s="13"/>
      <c r="J46" s="22">
        <v>0</v>
      </c>
      <c r="K46" s="17">
        <f>J46</f>
        <v>0</v>
      </c>
      <c r="L46" s="17">
        <v>10</v>
      </c>
      <c r="M46" s="17">
        <v>0</v>
      </c>
      <c r="N46" s="11"/>
    </row>
    <row r="48" spans="2:13" ht="15.75">
      <c r="B48" s="40" t="s">
        <v>49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5" ht="15.75">
      <c r="B49" s="87" t="s">
        <v>20</v>
      </c>
      <c r="C49" s="92" t="s">
        <v>21</v>
      </c>
      <c r="D49" s="94"/>
      <c r="E49" s="92" t="s">
        <v>22</v>
      </c>
      <c r="F49" s="93"/>
      <c r="G49" s="92" t="s">
        <v>50</v>
      </c>
      <c r="H49" s="94"/>
      <c r="I49" s="93"/>
      <c r="J49" s="95" t="s">
        <v>50</v>
      </c>
      <c r="K49" s="95"/>
      <c r="L49" s="95"/>
      <c r="M49" s="95"/>
      <c r="N49" s="95"/>
      <c r="O49" s="87" t="s">
        <v>51</v>
      </c>
    </row>
    <row r="50" spans="2:15" ht="15.75">
      <c r="B50" s="88"/>
      <c r="C50" s="90" t="s">
        <v>24</v>
      </c>
      <c r="D50" s="90" t="s">
        <v>24</v>
      </c>
      <c r="E50" s="90" t="s">
        <v>24</v>
      </c>
      <c r="F50" s="90" t="s">
        <v>24</v>
      </c>
      <c r="G50" s="87" t="s">
        <v>25</v>
      </c>
      <c r="H50" s="92" t="s">
        <v>26</v>
      </c>
      <c r="I50" s="93"/>
      <c r="J50" s="87" t="s">
        <v>27</v>
      </c>
      <c r="K50" s="87" t="s">
        <v>28</v>
      </c>
      <c r="L50" s="87" t="s">
        <v>29</v>
      </c>
      <c r="M50" s="96" t="s">
        <v>30</v>
      </c>
      <c r="N50" s="87" t="s">
        <v>31</v>
      </c>
      <c r="O50" s="88"/>
    </row>
    <row r="51" spans="2:15" ht="31.5">
      <c r="B51" s="89"/>
      <c r="C51" s="91"/>
      <c r="D51" s="91"/>
      <c r="E51" s="91"/>
      <c r="F51" s="91"/>
      <c r="G51" s="89"/>
      <c r="H51" s="13" t="s">
        <v>32</v>
      </c>
      <c r="I51" s="13" t="s">
        <v>33</v>
      </c>
      <c r="J51" s="89"/>
      <c r="K51" s="89"/>
      <c r="L51" s="89"/>
      <c r="M51" s="97"/>
      <c r="N51" s="89"/>
      <c r="O51" s="89"/>
    </row>
    <row r="52" spans="2:15" ht="36">
      <c r="B52" s="14" t="s">
        <v>122</v>
      </c>
      <c r="C52" s="15" t="s">
        <v>34</v>
      </c>
      <c r="D52" s="12" t="s">
        <v>35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aca="true" t="shared" si="0" ref="J52:K54">J32</f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58.5</v>
      </c>
    </row>
    <row r="53" spans="2:15" ht="31.5">
      <c r="B53" s="18" t="s">
        <v>121</v>
      </c>
      <c r="C53" s="15" t="s">
        <v>39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0</v>
      </c>
      <c r="K53" s="17">
        <f t="shared" si="0"/>
        <v>0</v>
      </c>
      <c r="L53" s="17">
        <v>10</v>
      </c>
      <c r="M53" s="17">
        <v>0</v>
      </c>
      <c r="N53" s="11"/>
      <c r="O53" s="31">
        <v>0</v>
      </c>
    </row>
    <row r="54" spans="2:15" ht="36">
      <c r="B54" s="14" t="s">
        <v>122</v>
      </c>
      <c r="C54" s="15" t="s">
        <v>34</v>
      </c>
      <c r="D54" s="15" t="s">
        <v>40</v>
      </c>
      <c r="E54" s="12" t="s">
        <v>36</v>
      </c>
      <c r="F54" s="12"/>
      <c r="G54" s="25" t="s">
        <v>52</v>
      </c>
      <c r="H54" s="26" t="s">
        <v>53</v>
      </c>
      <c r="I54" s="13"/>
      <c r="J54" s="17">
        <f t="shared" si="0"/>
        <v>166</v>
      </c>
      <c r="K54" s="17">
        <f t="shared" si="0"/>
        <v>164</v>
      </c>
      <c r="L54" s="17">
        <v>10</v>
      </c>
      <c r="M54" s="17">
        <v>0</v>
      </c>
      <c r="N54" s="11"/>
      <c r="O54" s="31">
        <v>58.5</v>
      </c>
    </row>
    <row r="56" spans="2:13" ht="15.75">
      <c r="B56" s="32" t="s">
        <v>60</v>
      </c>
      <c r="C56" s="32" t="str">
        <f>E6</f>
        <v>МБДОУ д/с " Алые паруса"</v>
      </c>
      <c r="D56" s="32"/>
      <c r="E56" s="32" t="s">
        <v>61</v>
      </c>
      <c r="F56" s="32"/>
      <c r="G56" s="32" t="s">
        <v>110</v>
      </c>
      <c r="H56" s="32"/>
      <c r="I56" s="32"/>
      <c r="J56" s="32"/>
      <c r="K56" s="32"/>
      <c r="L56" s="32"/>
      <c r="M56" s="32"/>
    </row>
    <row r="57" spans="2:13" ht="15.75">
      <c r="B57" s="33">
        <f>D4</f>
        <v>43101</v>
      </c>
      <c r="C57" s="32"/>
      <c r="D57" s="32"/>
      <c r="E57" s="34" t="s">
        <v>63</v>
      </c>
      <c r="F57" s="32"/>
      <c r="G57" s="34" t="s">
        <v>64</v>
      </c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1" ht="15.75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13" ht="15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6"/>
      <c r="M62" s="6"/>
    </row>
    <row r="63" spans="2:11" ht="15.75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3" ht="15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5"/>
      <c r="M64" s="35"/>
    </row>
    <row r="65" spans="2:13" ht="83.2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61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6"/>
      <c r="M66" s="36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3" ht="15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23"/>
      <c r="M72" s="23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.7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3" ht="15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29.2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5"/>
      <c r="M81" s="35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3" ht="15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23"/>
      <c r="M83" s="23"/>
    </row>
    <row r="84" spans="2:11" ht="15.75">
      <c r="B84" s="32"/>
      <c r="C84" s="32"/>
      <c r="D84" s="32"/>
      <c r="E84" s="32"/>
      <c r="F84" s="32"/>
      <c r="G84" s="32"/>
      <c r="H84" s="32"/>
      <c r="I84" s="32"/>
      <c r="J84" s="32"/>
      <c r="K84" s="32"/>
    </row>
  </sheetData>
  <sheetProtection/>
  <mergeCells count="74">
    <mergeCell ref="C24:C25"/>
    <mergeCell ref="D24:D25"/>
    <mergeCell ref="O49:O51"/>
    <mergeCell ref="C50:C51"/>
    <mergeCell ref="D50:D51"/>
    <mergeCell ref="E50:E51"/>
    <mergeCell ref="F50:F51"/>
    <mergeCell ref="G50:G51"/>
    <mergeCell ref="H50:I50"/>
    <mergeCell ref="J50:J51"/>
    <mergeCell ref="K50:K51"/>
    <mergeCell ref="L50:L51"/>
    <mergeCell ref="N42:N43"/>
    <mergeCell ref="B49:B51"/>
    <mergeCell ref="C49:D49"/>
    <mergeCell ref="E49:F49"/>
    <mergeCell ref="G49:I49"/>
    <mergeCell ref="J49:N49"/>
    <mergeCell ref="M50:M51"/>
    <mergeCell ref="N50:N51"/>
    <mergeCell ref="G42:G43"/>
    <mergeCell ref="H42:I42"/>
    <mergeCell ref="J42:J43"/>
    <mergeCell ref="K42:K43"/>
    <mergeCell ref="L42:L43"/>
    <mergeCell ref="M42:M43"/>
    <mergeCell ref="N30:N31"/>
    <mergeCell ref="B39:N39"/>
    <mergeCell ref="B41:B43"/>
    <mergeCell ref="C41:D41"/>
    <mergeCell ref="E41:F41"/>
    <mergeCell ref="G41:N41"/>
    <mergeCell ref="C42:C43"/>
    <mergeCell ref="D42:D43"/>
    <mergeCell ref="E42:E43"/>
    <mergeCell ref="F42:F43"/>
    <mergeCell ref="G30:G31"/>
    <mergeCell ref="H30:I30"/>
    <mergeCell ref="J30:J31"/>
    <mergeCell ref="K30:K31"/>
    <mergeCell ref="L30:L31"/>
    <mergeCell ref="M30:M31"/>
    <mergeCell ref="B29:B31"/>
    <mergeCell ref="C29:D29"/>
    <mergeCell ref="E29:F29"/>
    <mergeCell ref="G29:I29"/>
    <mergeCell ref="J29:N29"/>
    <mergeCell ref="O29:O31"/>
    <mergeCell ref="C30:C31"/>
    <mergeCell ref="D30:D31"/>
    <mergeCell ref="E30:E31"/>
    <mergeCell ref="F30:F31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7" max="14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B7">
      <selection activeCell="K55" sqref="K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'свод сады'!D2</f>
        <v>ОТЧЕТ о выполнения муниципального задания №</v>
      </c>
      <c r="H2" s="3">
        <v>26</v>
      </c>
    </row>
    <row r="3" ht="15.75">
      <c r="D3" s="1" t="str">
        <f>'свод сады'!D3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">
        <v>112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10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f>J23</f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18</v>
      </c>
      <c r="K33" s="17">
        <v>18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2.2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41.2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9.5" customHeight="1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18</v>
      </c>
      <c r="K53" s="17">
        <v>18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Ромашка"</v>
      </c>
      <c r="D55" s="32"/>
      <c r="E55" s="32" t="s">
        <v>61</v>
      </c>
      <c r="F55" s="32"/>
      <c r="G55" s="32" t="s">
        <v>109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B1">
      <selection activeCell="B6" sqref="B6:D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'алые паруса'!D2</f>
        <v>ОТЧЕТ о выполнения муниципального задания №</v>
      </c>
      <c r="H2" s="3">
        <v>8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69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67</v>
      </c>
      <c r="K23" s="17">
        <v>67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32</v>
      </c>
      <c r="K32" s="17">
        <v>31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0</v>
      </c>
      <c r="K33" s="17">
        <v>0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v>32</v>
      </c>
      <c r="K52" s="17">
        <v>31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0</v>
      </c>
      <c r="K53" s="17">
        <f t="shared" si="0"/>
        <v>0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Ивушка"</v>
      </c>
      <c r="D55" s="32"/>
      <c r="E55" s="32" t="s">
        <v>61</v>
      </c>
      <c r="F55" s="32"/>
      <c r="G55" s="32" t="s">
        <v>92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1">
      <selection activeCell="L57" sqref="L5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ивушка!D2</f>
        <v>ОТЧЕТ о выполнения муниципального задания №</v>
      </c>
      <c r="H2" s="3">
        <v>7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68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3.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7.5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65</v>
      </c>
      <c r="K23" s="17">
        <v>65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10</v>
      </c>
      <c r="K31" s="17">
        <v>9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147</v>
      </c>
      <c r="K33" s="17">
        <v>150</v>
      </c>
      <c r="L33" s="17">
        <v>10</v>
      </c>
      <c r="M33" s="17">
        <v>3.3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10</v>
      </c>
      <c r="K51" s="17">
        <f>K31</f>
        <v>9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140</v>
      </c>
      <c r="K53" s="17">
        <v>150</v>
      </c>
      <c r="L53" s="17">
        <f>L33</f>
        <v>10</v>
      </c>
      <c r="M53" s="17">
        <f>M33</f>
        <v>3.3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Радость"</v>
      </c>
      <c r="D55" s="32"/>
      <c r="E55" s="32" t="s">
        <v>61</v>
      </c>
      <c r="F55" s="32"/>
      <c r="G55" s="32" t="s">
        <v>91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радость!D2</f>
        <v>ОТЧЕТ о выполнения муниципального задания №</v>
      </c>
      <c r="H2" s="3">
        <v>5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67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6.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57</v>
      </c>
      <c r="K23" s="17">
        <v>57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83</v>
      </c>
      <c r="K33" s="17">
        <v>83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83</v>
      </c>
      <c r="K53" s="17">
        <v>83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Светлячок"</v>
      </c>
      <c r="D55" s="32"/>
      <c r="E55" s="32" t="s">
        <v>61</v>
      </c>
      <c r="F55" s="32"/>
      <c r="G55" s="32" t="s">
        <v>90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1">
      <selection activeCell="J37" sqref="J3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светлячок!D2</f>
        <v>ОТЧЕТ о выполнения муниципального задания №</v>
      </c>
      <c r="H2" s="3">
        <v>4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66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42</v>
      </c>
      <c r="K23" s="17">
        <v>64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97</v>
      </c>
      <c r="K33" s="17">
        <v>100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97</v>
      </c>
      <c r="K53" s="17">
        <f t="shared" si="0"/>
        <v>100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Золотая рыбка"</v>
      </c>
      <c r="D55" s="32"/>
      <c r="E55" s="32" t="s">
        <v>61</v>
      </c>
      <c r="F55" s="32"/>
      <c r="G55" s="32" t="s">
        <v>89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1">
      <selection activeCell="B8" sqref="B8:E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'золотая рыбка'!D2</f>
        <v>ОТЧЕТ о выполнения муниципального задания №</v>
      </c>
      <c r="H2" s="3">
        <v>3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65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7.2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71</v>
      </c>
      <c r="K23" s="17">
        <v>71</v>
      </c>
      <c r="L23" s="17">
        <v>10</v>
      </c>
      <c r="M23" s="17">
        <v>0</v>
      </c>
      <c r="N23" s="11"/>
    </row>
    <row r="24" spans="2:14" ht="38.2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15</v>
      </c>
      <c r="K31" s="17">
        <v>15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64</v>
      </c>
      <c r="K33" s="17">
        <v>68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85" t="s">
        <v>124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85" t="s">
        <v>124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15</v>
      </c>
      <c r="K51" s="17">
        <v>15</v>
      </c>
      <c r="L51" s="17">
        <v>10</v>
      </c>
      <c r="M51" s="17">
        <v>0</v>
      </c>
      <c r="N51" s="11"/>
      <c r="O51" s="31">
        <v>65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0</v>
      </c>
      <c r="K52" s="17">
        <f>K32</f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85" t="s">
        <v>124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64</v>
      </c>
      <c r="K53" s="17">
        <v>68</v>
      </c>
      <c r="L53" s="17">
        <v>10</v>
      </c>
      <c r="M53" s="17">
        <v>0</v>
      </c>
      <c r="N53" s="11"/>
      <c r="O53" s="31">
        <v>65</v>
      </c>
    </row>
    <row r="55" spans="2:13" ht="15.75">
      <c r="B55" s="32" t="s">
        <v>60</v>
      </c>
      <c r="C55" s="32" t="str">
        <f>E6</f>
        <v>МБДОУ д/с " Теремок"</v>
      </c>
      <c r="D55" s="32"/>
      <c r="E55" s="32" t="s">
        <v>61</v>
      </c>
      <c r="F55" s="32"/>
      <c r="G55" s="32" t="s">
        <v>88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tabSelected="1" view="pageBreakPreview" zoomScale="70" zoomScaleSheetLayoutView="70" zoomScalePageLayoutView="0" workbookViewId="0" topLeftCell="A1">
      <selection activeCell="J55" sqref="J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теремок!D2</f>
        <v>ОТЧЕТ о выполнения муниципального задания №</v>
      </c>
      <c r="H2" s="3">
        <v>6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8.75" customHeight="1">
      <c r="C10" s="1" t="s">
        <v>8</v>
      </c>
    </row>
    <row r="11" ht="21" customHeight="1"/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101.2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>
        <f>J23</f>
        <v>51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15</v>
      </c>
      <c r="K32" s="17">
        <v>15</v>
      </c>
      <c r="L32" s="17">
        <v>10</v>
      </c>
      <c r="M32" s="17"/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132</v>
      </c>
      <c r="K33" s="17">
        <v>131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1.5">
      <c r="B44" s="85" t="s">
        <v>123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17">
        <f>J44</f>
        <v>100</v>
      </c>
      <c r="L44" s="17">
        <v>10</v>
      </c>
      <c r="M44" s="17">
        <v>0</v>
      </c>
      <c r="N44" s="11"/>
    </row>
    <row r="45" spans="2:14" ht="36">
      <c r="B45" s="18" t="s">
        <v>121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>J31</f>
        <v>0</v>
      </c>
      <c r="K51" s="17">
        <f>K31</f>
        <v>0</v>
      </c>
      <c r="L51" s="17">
        <v>10</v>
      </c>
      <c r="M51" s="17">
        <v>0</v>
      </c>
      <c r="N51" s="11"/>
      <c r="O51" s="31">
        <v>65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>J32</f>
        <v>15</v>
      </c>
      <c r="K52" s="17">
        <f>K32</f>
        <v>15</v>
      </c>
      <c r="L52" s="17">
        <v>10</v>
      </c>
      <c r="M52" s="17">
        <f>M32</f>
        <v>0</v>
      </c>
      <c r="N52" s="11"/>
      <c r="O52" s="31">
        <v>0</v>
      </c>
    </row>
    <row r="53" spans="2:15" ht="36">
      <c r="B53" s="18" t="s">
        <v>121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v>126</v>
      </c>
      <c r="K53" s="17">
        <v>127</v>
      </c>
      <c r="L53" s="17">
        <v>10</v>
      </c>
      <c r="M53" s="17">
        <v>0</v>
      </c>
      <c r="N53" s="11"/>
      <c r="O53" s="31">
        <v>65</v>
      </c>
    </row>
    <row r="55" spans="2:13" ht="15.75">
      <c r="B55" s="32" t="s">
        <v>60</v>
      </c>
      <c r="C55" s="32" t="str">
        <f>E6</f>
        <v>МБДОУ д/с " Сказка"</v>
      </c>
      <c r="D55" s="32"/>
      <c r="E55" s="32" t="s">
        <v>61</v>
      </c>
      <c r="F55" s="32"/>
      <c r="G55" s="32" t="s">
        <v>62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G20:G21"/>
    <mergeCell ref="B6:D6"/>
    <mergeCell ref="E6:I6"/>
    <mergeCell ref="B7:F7"/>
    <mergeCell ref="G7:I7"/>
    <mergeCell ref="B8:E8"/>
    <mergeCell ref="F8:J8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C41:C42"/>
    <mergeCell ref="D41:D42"/>
    <mergeCell ref="E41:E42"/>
    <mergeCell ref="F41:F42"/>
    <mergeCell ref="G29:G30"/>
    <mergeCell ref="H29:I29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6" max="14" man="1"/>
    <brk id="5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A34">
      <selection activeCell="D5" sqref="D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ромашка!D2</f>
        <v>ОТЧЕТ о выполнения муниципального задания №</v>
      </c>
      <c r="H2" s="3">
        <v>25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86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10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1.2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29</v>
      </c>
      <c r="K23" s="17">
        <v>29</v>
      </c>
      <c r="L23" s="17">
        <v>10</v>
      </c>
      <c r="M23" s="17">
        <v>0</v>
      </c>
      <c r="N23" s="11"/>
    </row>
    <row r="24" spans="2:14" ht="37.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7.2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36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35.25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8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66</v>
      </c>
      <c r="K33" s="17">
        <v>65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4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1.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42" customHeight="1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66</v>
      </c>
      <c r="K53" s="17">
        <f t="shared" si="0"/>
        <v>65</v>
      </c>
      <c r="L53" s="17">
        <v>10</v>
      </c>
      <c r="M53" s="17">
        <v>0</v>
      </c>
      <c r="N53" s="11"/>
      <c r="O53" s="31">
        <v>58.5</v>
      </c>
    </row>
    <row r="55" spans="2:13" ht="15.75" customHeight="1">
      <c r="B55" s="32" t="s">
        <v>60</v>
      </c>
      <c r="C55" s="32" t="str">
        <f>E6</f>
        <v>МБДОУ д/с " Росинка"</v>
      </c>
      <c r="D55" s="32"/>
      <c r="E55" s="32" t="s">
        <v>61</v>
      </c>
      <c r="F55" s="32"/>
      <c r="G55" s="32" t="s">
        <v>108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31">
      <selection activeCell="B38" sqref="B38:N3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росинка!D2</f>
        <v>ОТЧЕТ о выполнения муниципального задания №</v>
      </c>
      <c r="H2" s="3">
        <v>24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85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22</v>
      </c>
      <c r="K33" s="17">
        <v>22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3.7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6.7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22</v>
      </c>
      <c r="K53" s="17">
        <f t="shared" si="0"/>
        <v>22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Ветерок"</v>
      </c>
      <c r="D55" s="32"/>
      <c r="E55" s="32" t="s">
        <v>61</v>
      </c>
      <c r="F55" s="32"/>
      <c r="G55" s="32" t="s">
        <v>107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37">
      <selection activeCell="J35" sqref="J3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ветерок!D2</f>
        <v>ОТЧЕТ о выполнения муниципального задания №</v>
      </c>
      <c r="H2" s="3">
        <v>23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84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26</v>
      </c>
      <c r="K33" s="17">
        <v>24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4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4.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26</v>
      </c>
      <c r="K53" s="17">
        <f t="shared" si="0"/>
        <v>24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"Улыбка"</v>
      </c>
      <c r="D55" s="32"/>
      <c r="E55" s="32" t="s">
        <v>61</v>
      </c>
      <c r="F55" s="32"/>
      <c r="G55" s="32" t="s">
        <v>106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J37" sqref="J3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улыбка!D2</f>
        <v>ОТЧЕТ о выполнения муниципального задания №</v>
      </c>
      <c r="H2" s="3">
        <v>22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83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10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>
        <v>33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26</v>
      </c>
      <c r="K33" s="17">
        <v>24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46.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6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26</v>
      </c>
      <c r="K53" s="17">
        <f t="shared" si="0"/>
        <v>24</v>
      </c>
      <c r="L53" s="17">
        <v>10</v>
      </c>
      <c r="M53" s="17">
        <f>M33</f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Ласточка"</v>
      </c>
      <c r="D55" s="32"/>
      <c r="E55" s="32" t="s">
        <v>61</v>
      </c>
      <c r="F55" s="32"/>
      <c r="G55" s="32" t="s">
        <v>105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A1">
      <selection activeCell="C56" sqref="C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ласточка!D2</f>
        <v>ОТЧЕТ о выполнения муниципального задания №</v>
      </c>
      <c r="H2" s="3">
        <v>21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82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10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24</v>
      </c>
      <c r="K33" s="17">
        <v>24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v>100</v>
      </c>
      <c r="K43" s="17">
        <f>J43</f>
        <v>100</v>
      </c>
      <c r="L43" s="17">
        <v>10</v>
      </c>
      <c r="M43" s="17">
        <v>0</v>
      </c>
      <c r="N43" s="11"/>
    </row>
    <row r="44" spans="2:14" ht="36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6.75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24</v>
      </c>
      <c r="K53" s="17">
        <f t="shared" si="0"/>
        <v>24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Одуванчик"</v>
      </c>
      <c r="D55" s="32"/>
      <c r="E55" s="32" t="s">
        <v>61</v>
      </c>
      <c r="F55" s="32"/>
      <c r="G55" s="32" t="s">
        <v>104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70" zoomScaleSheetLayoutView="70" zoomScalePageLayoutView="0" workbookViewId="0" topLeftCell="B1">
      <selection activeCell="J37" sqref="J3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одуванчик!D2</f>
        <v>ОТЧЕТ о выполнения муниципального задания №</v>
      </c>
      <c r="H2" s="3">
        <v>20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81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54.7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46.5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55.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54.7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0</v>
      </c>
      <c r="K31" s="17">
        <f>J31</f>
        <v>0</v>
      </c>
      <c r="L31" s="17">
        <v>10</v>
      </c>
      <c r="M31" s="17">
        <v>0</v>
      </c>
      <c r="N31" s="11"/>
      <c r="O31" s="11"/>
    </row>
    <row r="32" spans="2:15" ht="42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15</v>
      </c>
      <c r="K33" s="17">
        <v>16</v>
      </c>
      <c r="L33" s="17">
        <v>10</v>
      </c>
      <c r="M33" s="17">
        <v>5.4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41.25" customHeight="1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0</v>
      </c>
      <c r="K51" s="17">
        <f t="shared" si="0"/>
        <v>0</v>
      </c>
      <c r="L51" s="17">
        <v>10</v>
      </c>
      <c r="M51" s="17">
        <v>0</v>
      </c>
      <c r="N51" s="11"/>
      <c r="O51" s="31">
        <v>58.5</v>
      </c>
    </row>
    <row r="52" spans="2:15" ht="36" customHeight="1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15</v>
      </c>
      <c r="K53" s="17">
        <f t="shared" si="0"/>
        <v>16</v>
      </c>
      <c r="L53" s="17">
        <f>L33</f>
        <v>10</v>
      </c>
      <c r="M53" s="17">
        <f>M33</f>
        <v>5.4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Алёнушка"</v>
      </c>
      <c r="D55" s="32"/>
      <c r="E55" s="32" t="s">
        <v>61</v>
      </c>
      <c r="F55" s="32"/>
      <c r="G55" s="32" t="s">
        <v>103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83"/>
  <sheetViews>
    <sheetView view="pageBreakPreview" zoomScale="80" zoomScaleSheetLayoutView="80" zoomScalePageLayoutView="0" workbookViewId="0" topLeftCell="B1">
      <selection activeCell="J56" sqref="J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tr">
        <f>аленушка!D2</f>
        <v>ОТЧЕТ о выполнения муниципального задания №</v>
      </c>
      <c r="H2" s="3">
        <v>19</v>
      </c>
    </row>
    <row r="3" ht="15.75">
      <c r="D3" s="1" t="str">
        <f>ромашка!D3</f>
        <v>на 2017 год </v>
      </c>
    </row>
    <row r="4" spans="3:4" ht="15.75">
      <c r="C4" s="4" t="s">
        <v>0</v>
      </c>
      <c r="D4" s="5">
        <v>43101</v>
      </c>
    </row>
    <row r="6" spans="2:9" ht="42.75" customHeight="1">
      <c r="B6" s="99" t="s">
        <v>1</v>
      </c>
      <c r="C6" s="99"/>
      <c r="D6" s="99"/>
      <c r="E6" s="99" t="s">
        <v>80</v>
      </c>
      <c r="F6" s="99"/>
      <c r="G6" s="99"/>
      <c r="H6" s="99"/>
      <c r="I6" s="99"/>
    </row>
    <row r="7" spans="2:9" ht="38.25" customHeight="1">
      <c r="B7" s="100" t="s">
        <v>3</v>
      </c>
      <c r="C7" s="100"/>
      <c r="D7" s="100"/>
      <c r="E7" s="100"/>
      <c r="F7" s="100"/>
      <c r="G7" s="101" t="s">
        <v>4</v>
      </c>
      <c r="H7" s="101"/>
      <c r="I7" s="101"/>
    </row>
    <row r="8" spans="2:10" ht="24" customHeight="1">
      <c r="B8" s="99" t="s">
        <v>5</v>
      </c>
      <c r="C8" s="99"/>
      <c r="D8" s="99"/>
      <c r="E8" s="99"/>
      <c r="F8" s="102" t="s">
        <v>6</v>
      </c>
      <c r="G8" s="102"/>
      <c r="H8" s="102"/>
      <c r="I8" s="102"/>
      <c r="J8" s="102"/>
    </row>
    <row r="9" spans="2:4" ht="15.75">
      <c r="B9" s="1" t="s">
        <v>7</v>
      </c>
      <c r="D9" s="1" t="str">
        <f>ромашка!D9</f>
        <v>годовая</v>
      </c>
    </row>
    <row r="10" ht="15.75">
      <c r="C10" s="1" t="s">
        <v>8</v>
      </c>
    </row>
    <row r="12" spans="2:8" ht="15.75">
      <c r="B12" s="6"/>
      <c r="C12" s="2" t="s">
        <v>9</v>
      </c>
      <c r="H12" s="7"/>
    </row>
    <row r="13" spans="2:4" ht="15.75">
      <c r="B13" s="6"/>
      <c r="C13" s="4" t="s">
        <v>10</v>
      </c>
      <c r="D13" s="43">
        <v>1</v>
      </c>
    </row>
    <row r="14" spans="2:14" ht="15.75">
      <c r="B14" s="8" t="s">
        <v>11</v>
      </c>
      <c r="L14" s="2" t="s">
        <v>12</v>
      </c>
      <c r="M14" s="9"/>
      <c r="N14" s="26" t="s">
        <v>118</v>
      </c>
    </row>
    <row r="15" spans="2:14" ht="15.75">
      <c r="B15" s="44" t="s">
        <v>14</v>
      </c>
      <c r="L15" s="2" t="s">
        <v>15</v>
      </c>
      <c r="M15" s="9"/>
      <c r="N15" s="6"/>
    </row>
    <row r="16" spans="2:6" ht="15.75">
      <c r="B16" s="2" t="s">
        <v>16</v>
      </c>
      <c r="F16" s="42" t="s">
        <v>17</v>
      </c>
    </row>
    <row r="17" spans="2:14" ht="15.75">
      <c r="B17" s="98" t="s">
        <v>18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ht="15.75">
      <c r="B18" s="41" t="s">
        <v>19</v>
      </c>
    </row>
    <row r="19" spans="2:14" ht="70.5" customHeight="1">
      <c r="B19" s="87" t="s">
        <v>20</v>
      </c>
      <c r="C19" s="92" t="s">
        <v>21</v>
      </c>
      <c r="D19" s="94"/>
      <c r="E19" s="92" t="s">
        <v>22</v>
      </c>
      <c r="F19" s="93"/>
      <c r="G19" s="92" t="s">
        <v>23</v>
      </c>
      <c r="H19" s="94"/>
      <c r="I19" s="94"/>
      <c r="J19" s="94"/>
      <c r="K19" s="94"/>
      <c r="L19" s="94"/>
      <c r="M19" s="94"/>
      <c r="N19" s="93"/>
    </row>
    <row r="20" spans="2:14" ht="63.75" customHeight="1">
      <c r="B20" s="88"/>
      <c r="C20" s="90" t="s">
        <v>24</v>
      </c>
      <c r="D20" s="90" t="s">
        <v>24</v>
      </c>
      <c r="E20" s="90" t="s">
        <v>24</v>
      </c>
      <c r="F20" s="90" t="s">
        <v>24</v>
      </c>
      <c r="G20" s="87" t="s">
        <v>25</v>
      </c>
      <c r="H20" s="92" t="s">
        <v>26</v>
      </c>
      <c r="I20" s="93"/>
      <c r="J20" s="87" t="s">
        <v>27</v>
      </c>
      <c r="K20" s="87" t="s">
        <v>28</v>
      </c>
      <c r="L20" s="87" t="s">
        <v>29</v>
      </c>
      <c r="M20" s="96" t="s">
        <v>30</v>
      </c>
      <c r="N20" s="87" t="s">
        <v>31</v>
      </c>
    </row>
    <row r="21" spans="2:14" ht="51" customHeight="1">
      <c r="B21" s="89"/>
      <c r="C21" s="91"/>
      <c r="D21" s="91"/>
      <c r="E21" s="91"/>
      <c r="F21" s="91"/>
      <c r="G21" s="89"/>
      <c r="H21" s="13" t="s">
        <v>32</v>
      </c>
      <c r="I21" s="13" t="s">
        <v>33</v>
      </c>
      <c r="J21" s="89"/>
      <c r="K21" s="89"/>
      <c r="L21" s="89"/>
      <c r="M21" s="97"/>
      <c r="N21" s="89"/>
    </row>
    <row r="22" spans="2:14" ht="43.5" customHeight="1">
      <c r="B22" s="14" t="s">
        <v>119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120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>
        <v>0</v>
      </c>
      <c r="L23" s="17">
        <v>10</v>
      </c>
      <c r="M23" s="17">
        <v>0</v>
      </c>
      <c r="N23" s="11"/>
    </row>
    <row r="24" spans="2:14" ht="39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46</v>
      </c>
      <c r="H24" s="16" t="s">
        <v>38</v>
      </c>
      <c r="I24" s="13"/>
      <c r="J24" s="17">
        <v>100</v>
      </c>
      <c r="K24" s="17">
        <f>J24</f>
        <v>100</v>
      </c>
      <c r="L24" s="17">
        <v>10</v>
      </c>
      <c r="M24" s="17">
        <v>0</v>
      </c>
      <c r="N24" s="11"/>
    </row>
    <row r="25" spans="2:14" ht="84">
      <c r="B25" s="3"/>
      <c r="C25" s="3"/>
      <c r="D25" s="3"/>
      <c r="E25" s="3"/>
      <c r="F25" s="3"/>
      <c r="G25" s="20" t="s">
        <v>47</v>
      </c>
      <c r="H25" s="21" t="s">
        <v>48</v>
      </c>
      <c r="I25" s="3"/>
      <c r="J25" s="22">
        <v>0</v>
      </c>
      <c r="K25" s="17">
        <f>J25</f>
        <v>0</v>
      </c>
      <c r="L25" s="17">
        <v>0</v>
      </c>
      <c r="M25" s="17">
        <f>J25-K25-L25</f>
        <v>0</v>
      </c>
      <c r="N25" s="3"/>
    </row>
    <row r="26" spans="2:1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3" ht="15.75">
      <c r="B27" s="41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ht="80.25" customHeight="1">
      <c r="B28" s="87" t="s">
        <v>20</v>
      </c>
      <c r="C28" s="92" t="s">
        <v>21</v>
      </c>
      <c r="D28" s="94"/>
      <c r="E28" s="92" t="s">
        <v>22</v>
      </c>
      <c r="F28" s="93"/>
      <c r="G28" s="92" t="s">
        <v>50</v>
      </c>
      <c r="H28" s="94"/>
      <c r="I28" s="93"/>
      <c r="J28" s="95" t="s">
        <v>50</v>
      </c>
      <c r="K28" s="95"/>
      <c r="L28" s="95"/>
      <c r="M28" s="95"/>
      <c r="N28" s="95"/>
      <c r="O28" s="87" t="s">
        <v>51</v>
      </c>
    </row>
    <row r="29" spans="2:15" ht="15" customHeight="1">
      <c r="B29" s="88"/>
      <c r="C29" s="90" t="s">
        <v>24</v>
      </c>
      <c r="D29" s="90" t="s">
        <v>24</v>
      </c>
      <c r="E29" s="90" t="s">
        <v>24</v>
      </c>
      <c r="F29" s="90" t="s">
        <v>24</v>
      </c>
      <c r="G29" s="87" t="s">
        <v>25</v>
      </c>
      <c r="H29" s="92" t="s">
        <v>26</v>
      </c>
      <c r="I29" s="93"/>
      <c r="J29" s="87" t="s">
        <v>27</v>
      </c>
      <c r="K29" s="87" t="s">
        <v>28</v>
      </c>
      <c r="L29" s="87" t="s">
        <v>29</v>
      </c>
      <c r="M29" s="96" t="s">
        <v>30</v>
      </c>
      <c r="N29" s="87" t="s">
        <v>31</v>
      </c>
      <c r="O29" s="88"/>
    </row>
    <row r="30" spans="2:15" ht="111" customHeight="1">
      <c r="B30" s="89"/>
      <c r="C30" s="91"/>
      <c r="D30" s="91"/>
      <c r="E30" s="91"/>
      <c r="F30" s="91"/>
      <c r="G30" s="89"/>
      <c r="H30" s="13" t="s">
        <v>32</v>
      </c>
      <c r="I30" s="13" t="s">
        <v>33</v>
      </c>
      <c r="J30" s="89"/>
      <c r="K30" s="89"/>
      <c r="L30" s="89"/>
      <c r="M30" s="97"/>
      <c r="N30" s="89"/>
      <c r="O30" s="89"/>
    </row>
    <row r="31" spans="2:15" ht="45" customHeight="1">
      <c r="B31" s="14" t="s">
        <v>119</v>
      </c>
      <c r="C31" s="15" t="s">
        <v>34</v>
      </c>
      <c r="D31" s="12" t="s">
        <v>35</v>
      </c>
      <c r="E31" s="12" t="s">
        <v>36</v>
      </c>
      <c r="F31" s="12"/>
      <c r="G31" s="25" t="s">
        <v>52</v>
      </c>
      <c r="H31" s="26" t="s">
        <v>53</v>
      </c>
      <c r="I31" s="13"/>
      <c r="J31" s="17">
        <v>21</v>
      </c>
      <c r="K31" s="17">
        <v>19</v>
      </c>
      <c r="L31" s="17">
        <v>10</v>
      </c>
      <c r="M31" s="17">
        <v>0</v>
      </c>
      <c r="N31" s="11"/>
      <c r="O31" s="11"/>
    </row>
    <row r="32" spans="2:15" ht="34.5" customHeight="1">
      <c r="B32" s="18" t="s">
        <v>120</v>
      </c>
      <c r="C32" s="15" t="s">
        <v>39</v>
      </c>
      <c r="D32" s="15" t="s">
        <v>40</v>
      </c>
      <c r="E32" s="12" t="s">
        <v>36</v>
      </c>
      <c r="F32" s="12"/>
      <c r="G32" s="25" t="s">
        <v>52</v>
      </c>
      <c r="H32" s="26" t="s">
        <v>53</v>
      </c>
      <c r="I32" s="13"/>
      <c r="J32" s="17">
        <v>0</v>
      </c>
      <c r="K32" s="17">
        <v>0</v>
      </c>
      <c r="L32" s="17">
        <v>10</v>
      </c>
      <c r="M32" s="17">
        <v>0</v>
      </c>
      <c r="N32" s="11"/>
      <c r="O32" s="11"/>
    </row>
    <row r="33" spans="2:15" ht="48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52</v>
      </c>
      <c r="H33" s="26" t="s">
        <v>53</v>
      </c>
      <c r="I33" s="13"/>
      <c r="J33" s="17">
        <v>25</v>
      </c>
      <c r="K33" s="17">
        <v>23</v>
      </c>
      <c r="L33" s="17">
        <v>10</v>
      </c>
      <c r="M33" s="17">
        <v>0</v>
      </c>
      <c r="N33" s="11"/>
      <c r="O33" s="11"/>
    </row>
    <row r="35" spans="2:4" ht="15.75">
      <c r="B35" s="6"/>
      <c r="C35" s="4" t="s">
        <v>10</v>
      </c>
      <c r="D35" s="37">
        <v>2</v>
      </c>
    </row>
    <row r="36" spans="2:13" ht="15.75">
      <c r="B36" s="8" t="s">
        <v>11</v>
      </c>
      <c r="D36" s="38" t="s">
        <v>54</v>
      </c>
      <c r="K36" s="2" t="s">
        <v>12</v>
      </c>
      <c r="M36" s="86" t="s">
        <v>55</v>
      </c>
    </row>
    <row r="37" spans="2:13" ht="15.75">
      <c r="B37" s="2" t="s">
        <v>16</v>
      </c>
      <c r="F37" s="39" t="s">
        <v>17</v>
      </c>
      <c r="K37" s="2" t="s">
        <v>15</v>
      </c>
      <c r="M37" s="6"/>
    </row>
    <row r="38" spans="2:14" ht="15.75">
      <c r="B38" s="98" t="s">
        <v>18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ht="15.75">
      <c r="B39" s="40" t="s">
        <v>19</v>
      </c>
    </row>
    <row r="40" spans="2:14" ht="63" customHeight="1">
      <c r="B40" s="87" t="s">
        <v>20</v>
      </c>
      <c r="C40" s="92" t="s">
        <v>21</v>
      </c>
      <c r="D40" s="94"/>
      <c r="E40" s="92" t="s">
        <v>22</v>
      </c>
      <c r="F40" s="93"/>
      <c r="G40" s="92" t="s">
        <v>23</v>
      </c>
      <c r="H40" s="94"/>
      <c r="I40" s="94"/>
      <c r="J40" s="94"/>
      <c r="K40" s="94"/>
      <c r="L40" s="94"/>
      <c r="M40" s="94"/>
      <c r="N40" s="93"/>
    </row>
    <row r="41" spans="2:14" ht="15" customHeight="1">
      <c r="B41" s="88"/>
      <c r="C41" s="90" t="s">
        <v>24</v>
      </c>
      <c r="D41" s="90" t="s">
        <v>24</v>
      </c>
      <c r="E41" s="90" t="s">
        <v>24</v>
      </c>
      <c r="F41" s="90" t="s">
        <v>24</v>
      </c>
      <c r="G41" s="87" t="s">
        <v>25</v>
      </c>
      <c r="H41" s="92" t="s">
        <v>26</v>
      </c>
      <c r="I41" s="93"/>
      <c r="J41" s="87" t="s">
        <v>27</v>
      </c>
      <c r="K41" s="87" t="s">
        <v>28</v>
      </c>
      <c r="L41" s="87" t="s">
        <v>29</v>
      </c>
      <c r="M41" s="96" t="s">
        <v>30</v>
      </c>
      <c r="N41" s="87" t="s">
        <v>31</v>
      </c>
    </row>
    <row r="42" spans="2:14" ht="31.5">
      <c r="B42" s="89"/>
      <c r="C42" s="91"/>
      <c r="D42" s="91"/>
      <c r="E42" s="91"/>
      <c r="F42" s="91"/>
      <c r="G42" s="89"/>
      <c r="H42" s="13" t="s">
        <v>32</v>
      </c>
      <c r="I42" s="13" t="s">
        <v>33</v>
      </c>
      <c r="J42" s="89"/>
      <c r="K42" s="89"/>
      <c r="L42" s="89"/>
      <c r="M42" s="97"/>
      <c r="N42" s="89"/>
    </row>
    <row r="43" spans="2:14" ht="36">
      <c r="B43" s="14" t="s">
        <v>122</v>
      </c>
      <c r="C43" s="15" t="s">
        <v>34</v>
      </c>
      <c r="D43" s="12" t="s">
        <v>35</v>
      </c>
      <c r="E43" s="12" t="s">
        <v>36</v>
      </c>
      <c r="F43" s="12"/>
      <c r="G43" s="27" t="s">
        <v>56</v>
      </c>
      <c r="H43" s="28" t="s">
        <v>38</v>
      </c>
      <c r="I43" s="13"/>
      <c r="J43" s="22">
        <f>J22</f>
        <v>100</v>
      </c>
      <c r="K43" s="22">
        <f>K22</f>
        <v>100</v>
      </c>
      <c r="L43" s="17">
        <v>10</v>
      </c>
      <c r="M43" s="17">
        <v>0</v>
      </c>
      <c r="N43" s="11"/>
    </row>
    <row r="44" spans="2:14" ht="31.5">
      <c r="B44" s="18" t="s">
        <v>121</v>
      </c>
      <c r="C44" s="15" t="s">
        <v>39</v>
      </c>
      <c r="D44" s="15" t="s">
        <v>40</v>
      </c>
      <c r="E44" s="12" t="s">
        <v>36</v>
      </c>
      <c r="F44" s="12"/>
      <c r="G44" s="29" t="s">
        <v>57</v>
      </c>
      <c r="H44" s="28" t="s">
        <v>38</v>
      </c>
      <c r="I44" s="13"/>
      <c r="J44" s="22">
        <f>J24</f>
        <v>100</v>
      </c>
      <c r="K44" s="22">
        <f>K24</f>
        <v>100</v>
      </c>
      <c r="L44" s="17">
        <v>10</v>
      </c>
      <c r="M44" s="17">
        <v>0</v>
      </c>
      <c r="N44" s="11"/>
    </row>
    <row r="45" spans="2:14" ht="36">
      <c r="B45" s="14" t="s">
        <v>122</v>
      </c>
      <c r="C45" s="15" t="s">
        <v>34</v>
      </c>
      <c r="D45" s="15" t="s">
        <v>40</v>
      </c>
      <c r="E45" s="12" t="s">
        <v>36</v>
      </c>
      <c r="F45" s="12"/>
      <c r="G45" s="29" t="s">
        <v>59</v>
      </c>
      <c r="H45" s="30" t="s">
        <v>48</v>
      </c>
      <c r="I45" s="13"/>
      <c r="J45" s="22">
        <v>0</v>
      </c>
      <c r="K45" s="17">
        <f>J45</f>
        <v>0</v>
      </c>
      <c r="L45" s="17">
        <v>10</v>
      </c>
      <c r="M45" s="17">
        <v>0</v>
      </c>
      <c r="N45" s="11"/>
    </row>
    <row r="47" spans="2:13" ht="15.75">
      <c r="B47" s="40" t="s">
        <v>49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5" ht="15.75">
      <c r="B48" s="87" t="s">
        <v>20</v>
      </c>
      <c r="C48" s="92" t="s">
        <v>21</v>
      </c>
      <c r="D48" s="94"/>
      <c r="E48" s="92" t="s">
        <v>22</v>
      </c>
      <c r="F48" s="93"/>
      <c r="G48" s="92" t="s">
        <v>50</v>
      </c>
      <c r="H48" s="94"/>
      <c r="I48" s="93"/>
      <c r="J48" s="95" t="s">
        <v>50</v>
      </c>
      <c r="K48" s="95"/>
      <c r="L48" s="95"/>
      <c r="M48" s="95"/>
      <c r="N48" s="95"/>
      <c r="O48" s="87" t="s">
        <v>51</v>
      </c>
    </row>
    <row r="49" spans="2:15" ht="15.75">
      <c r="B49" s="88"/>
      <c r="C49" s="90" t="s">
        <v>24</v>
      </c>
      <c r="D49" s="90" t="s">
        <v>24</v>
      </c>
      <c r="E49" s="90" t="s">
        <v>24</v>
      </c>
      <c r="F49" s="90" t="s">
        <v>24</v>
      </c>
      <c r="G49" s="87" t="s">
        <v>25</v>
      </c>
      <c r="H49" s="92" t="s">
        <v>26</v>
      </c>
      <c r="I49" s="93"/>
      <c r="J49" s="87" t="s">
        <v>27</v>
      </c>
      <c r="K49" s="87" t="s">
        <v>28</v>
      </c>
      <c r="L49" s="87" t="s">
        <v>29</v>
      </c>
      <c r="M49" s="96" t="s">
        <v>30</v>
      </c>
      <c r="N49" s="87" t="s">
        <v>31</v>
      </c>
      <c r="O49" s="88"/>
    </row>
    <row r="50" spans="2:15" ht="31.5">
      <c r="B50" s="89"/>
      <c r="C50" s="91"/>
      <c r="D50" s="91"/>
      <c r="E50" s="91"/>
      <c r="F50" s="91"/>
      <c r="G50" s="89"/>
      <c r="H50" s="13" t="s">
        <v>32</v>
      </c>
      <c r="I50" s="13" t="s">
        <v>33</v>
      </c>
      <c r="J50" s="89"/>
      <c r="K50" s="89"/>
      <c r="L50" s="89"/>
      <c r="M50" s="97"/>
      <c r="N50" s="89"/>
      <c r="O50" s="89"/>
    </row>
    <row r="51" spans="2:15" ht="36">
      <c r="B51" s="14" t="s">
        <v>122</v>
      </c>
      <c r="C51" s="15" t="s">
        <v>34</v>
      </c>
      <c r="D51" s="12" t="s">
        <v>35</v>
      </c>
      <c r="E51" s="12" t="s">
        <v>36</v>
      </c>
      <c r="F51" s="12"/>
      <c r="G51" s="25" t="s">
        <v>52</v>
      </c>
      <c r="H51" s="26" t="s">
        <v>53</v>
      </c>
      <c r="I51" s="13"/>
      <c r="J51" s="17">
        <f aca="true" t="shared" si="0" ref="J51:K53">J31</f>
        <v>21</v>
      </c>
      <c r="K51" s="17">
        <f t="shared" si="0"/>
        <v>19</v>
      </c>
      <c r="L51" s="17">
        <v>10</v>
      </c>
      <c r="M51" s="17">
        <v>0</v>
      </c>
      <c r="N51" s="11"/>
      <c r="O51" s="31">
        <v>58.5</v>
      </c>
    </row>
    <row r="52" spans="2:15" ht="31.5">
      <c r="B52" s="18" t="s">
        <v>121</v>
      </c>
      <c r="C52" s="15" t="s">
        <v>39</v>
      </c>
      <c r="D52" s="15" t="s">
        <v>40</v>
      </c>
      <c r="E52" s="12" t="s">
        <v>36</v>
      </c>
      <c r="F52" s="12"/>
      <c r="G52" s="25" t="s">
        <v>52</v>
      </c>
      <c r="H52" s="26" t="s">
        <v>53</v>
      </c>
      <c r="I52" s="13"/>
      <c r="J52" s="17">
        <f t="shared" si="0"/>
        <v>0</v>
      </c>
      <c r="K52" s="17">
        <f t="shared" si="0"/>
        <v>0</v>
      </c>
      <c r="L52" s="17">
        <v>10</v>
      </c>
      <c r="M52" s="17">
        <v>0</v>
      </c>
      <c r="N52" s="11"/>
      <c r="O52" s="31">
        <v>0</v>
      </c>
    </row>
    <row r="53" spans="2:15" ht="36">
      <c r="B53" s="14" t="s">
        <v>122</v>
      </c>
      <c r="C53" s="15" t="s">
        <v>34</v>
      </c>
      <c r="D53" s="15" t="s">
        <v>40</v>
      </c>
      <c r="E53" s="12" t="s">
        <v>36</v>
      </c>
      <c r="F53" s="12"/>
      <c r="G53" s="25" t="s">
        <v>52</v>
      </c>
      <c r="H53" s="26" t="s">
        <v>53</v>
      </c>
      <c r="I53" s="13"/>
      <c r="J53" s="17">
        <f t="shared" si="0"/>
        <v>25</v>
      </c>
      <c r="K53" s="17">
        <f>K33</f>
        <v>23</v>
      </c>
      <c r="L53" s="17">
        <v>10</v>
      </c>
      <c r="M53" s="17">
        <v>0</v>
      </c>
      <c r="N53" s="11"/>
      <c r="O53" s="31">
        <v>58.5</v>
      </c>
    </row>
    <row r="55" spans="2:13" ht="15.75">
      <c r="B55" s="32" t="s">
        <v>60</v>
      </c>
      <c r="C55" s="32" t="str">
        <f>E6</f>
        <v>МБДОУ д/с " Гнёздышко"</v>
      </c>
      <c r="D55" s="32"/>
      <c r="E55" s="32" t="s">
        <v>61</v>
      </c>
      <c r="F55" s="32"/>
      <c r="G55" s="32" t="s">
        <v>102</v>
      </c>
      <c r="H55" s="32"/>
      <c r="I55" s="32"/>
      <c r="J55" s="32"/>
      <c r="K55" s="32"/>
      <c r="L55" s="32"/>
      <c r="M55" s="32"/>
    </row>
    <row r="56" spans="2:13" ht="15.75">
      <c r="B56" s="33">
        <f>D4</f>
        <v>43101</v>
      </c>
      <c r="C56" s="32"/>
      <c r="D56" s="32"/>
      <c r="E56" s="34" t="s">
        <v>63</v>
      </c>
      <c r="F56" s="32"/>
      <c r="G56" s="34" t="s">
        <v>64</v>
      </c>
      <c r="H56" s="32"/>
      <c r="I56" s="32"/>
      <c r="J56" s="32"/>
      <c r="K56" s="32"/>
      <c r="L56" s="32"/>
      <c r="M56" s="32"/>
    </row>
    <row r="57" spans="2:13" ht="15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5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1" ht="15.75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3" ht="15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6"/>
      <c r="M61" s="6"/>
    </row>
    <row r="62" spans="2:11" ht="15.75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3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5"/>
      <c r="M63" s="35"/>
    </row>
    <row r="64" spans="2:13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6"/>
      <c r="M64" s="36"/>
    </row>
    <row r="65" spans="2:13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6"/>
      <c r="M65" s="36"/>
    </row>
    <row r="66" spans="2:13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23"/>
      <c r="M66" s="23"/>
    </row>
    <row r="67" spans="2:13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23"/>
      <c r="M67" s="23"/>
    </row>
    <row r="68" spans="2:13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3"/>
      <c r="M68" s="23"/>
    </row>
    <row r="69" spans="2:13" ht="15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23"/>
      <c r="M69" s="23"/>
    </row>
    <row r="70" spans="2:13" ht="15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3"/>
      <c r="M70" s="23"/>
    </row>
    <row r="71" spans="2:13" ht="15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23"/>
    </row>
    <row r="72" spans="2:11" ht="15.75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ht="15.75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15.75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15.75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15.75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5.75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3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5"/>
      <c r="M78" s="35"/>
    </row>
    <row r="79" spans="2:13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5"/>
      <c r="M79" s="35"/>
    </row>
    <row r="80" spans="2:13" ht="15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5"/>
      <c r="M80" s="35"/>
    </row>
    <row r="81" spans="2:13" ht="15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23"/>
      <c r="M81" s="23"/>
    </row>
    <row r="82" spans="2:13" ht="15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23"/>
      <c r="M82" s="23"/>
    </row>
    <row r="83" spans="2:11" ht="15.75">
      <c r="B83" s="32"/>
      <c r="C83" s="32"/>
      <c r="D83" s="32"/>
      <c r="E83" s="32"/>
      <c r="F83" s="32"/>
      <c r="G83" s="32"/>
      <c r="H83" s="32"/>
      <c r="I83" s="32"/>
      <c r="J83" s="32"/>
      <c r="K83" s="32"/>
    </row>
  </sheetData>
  <sheetProtection/>
  <mergeCells count="72">
    <mergeCell ref="O48:O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  <mergeCell ref="N41:N42"/>
    <mergeCell ref="B48:B50"/>
    <mergeCell ref="C48:D48"/>
    <mergeCell ref="E48:F48"/>
    <mergeCell ref="G48:I48"/>
    <mergeCell ref="J48:N48"/>
    <mergeCell ref="M49:M50"/>
    <mergeCell ref="N49:N50"/>
    <mergeCell ref="G41:G42"/>
    <mergeCell ref="H41:I41"/>
    <mergeCell ref="J41:J42"/>
    <mergeCell ref="K41:K42"/>
    <mergeCell ref="L41:L42"/>
    <mergeCell ref="M41:M42"/>
    <mergeCell ref="N29:N30"/>
    <mergeCell ref="B38:N38"/>
    <mergeCell ref="B40:B42"/>
    <mergeCell ref="C40:D40"/>
    <mergeCell ref="E40:F40"/>
    <mergeCell ref="G40:N40"/>
    <mergeCell ref="C41:C42"/>
    <mergeCell ref="D41:D42"/>
    <mergeCell ref="E41:E42"/>
    <mergeCell ref="F41:F42"/>
    <mergeCell ref="G29:G30"/>
    <mergeCell ref="H29:I29"/>
    <mergeCell ref="J29:J30"/>
    <mergeCell ref="K29:K30"/>
    <mergeCell ref="L29:L30"/>
    <mergeCell ref="M29:M30"/>
    <mergeCell ref="B28:B30"/>
    <mergeCell ref="C28:D28"/>
    <mergeCell ref="E28:F28"/>
    <mergeCell ref="G28:I28"/>
    <mergeCell ref="J28:N28"/>
    <mergeCell ref="O28:O30"/>
    <mergeCell ref="C29:C30"/>
    <mergeCell ref="D29:D30"/>
    <mergeCell ref="E29:E30"/>
    <mergeCell ref="F29:F30"/>
    <mergeCell ref="H20:I20"/>
    <mergeCell ref="J20:J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6" max="14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2017-10-23T13:17:05Z</cp:lastPrinted>
  <dcterms:created xsi:type="dcterms:W3CDTF">2016-12-07T11:35:34Z</dcterms:created>
  <dcterms:modified xsi:type="dcterms:W3CDTF">2018-01-23T07:43:42Z</dcterms:modified>
  <cp:category/>
  <cp:version/>
  <cp:contentType/>
  <cp:contentStatus/>
</cp:coreProperties>
</file>